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rofessional\Downloads\"/>
    </mc:Choice>
  </mc:AlternateContent>
  <xr:revisionPtr revIDLastSave="0" documentId="8_{4D890C37-E626-4548-AB6A-78436091B90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I425" i="1" l="1"/>
  <c r="G509" i="1"/>
  <c r="J299" i="1"/>
  <c r="G341" i="1"/>
  <c r="F467" i="1"/>
  <c r="F299" i="1"/>
  <c r="J467" i="1"/>
  <c r="I593" i="1"/>
  <c r="H551" i="1"/>
  <c r="J131" i="1"/>
  <c r="H215" i="1"/>
  <c r="I257" i="1"/>
  <c r="H47" i="1"/>
  <c r="I89" i="1"/>
  <c r="F131" i="1"/>
  <c r="G173" i="1"/>
  <c r="H383" i="1"/>
  <c r="I47" i="1"/>
  <c r="F89" i="1"/>
  <c r="J89" i="1"/>
  <c r="G131" i="1"/>
  <c r="H173" i="1"/>
  <c r="I215" i="1"/>
  <c r="F257" i="1"/>
  <c r="J257" i="1"/>
  <c r="G299" i="1"/>
  <c r="H341" i="1"/>
  <c r="I383" i="1"/>
  <c r="F425" i="1"/>
  <c r="J425" i="1"/>
  <c r="G467" i="1"/>
  <c r="H509" i="1"/>
  <c r="I551" i="1"/>
  <c r="F593" i="1"/>
  <c r="J593" i="1"/>
  <c r="G89" i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G47" i="1"/>
  <c r="H89" i="1"/>
  <c r="I131" i="1"/>
  <c r="F173" i="1"/>
  <c r="J173" i="1"/>
  <c r="G215" i="1"/>
  <c r="H257" i="1"/>
  <c r="I299" i="1"/>
  <c r="F341" i="1"/>
  <c r="J341" i="1"/>
  <c r="G383" i="1"/>
  <c r="H425" i="1"/>
  <c r="I467" i="1"/>
  <c r="F509" i="1"/>
  <c r="J509" i="1"/>
  <c r="G551" i="1"/>
  <c r="H593" i="1"/>
  <c r="F47" i="1"/>
  <c r="J47" i="1"/>
  <c r="J594" i="1" l="1"/>
  <c r="G594" i="1"/>
  <c r="I594" i="1"/>
  <c r="H594" i="1"/>
  <c r="F594" i="1"/>
  <c r="L46" i="1"/>
  <c r="L466" i="1"/>
  <c r="L173" i="1"/>
  <c r="L143" i="1"/>
  <c r="L298" i="1"/>
  <c r="L326" i="1"/>
  <c r="L321" i="1"/>
  <c r="L256" i="1"/>
  <c r="L594" i="1"/>
  <c r="L47" i="1"/>
  <c r="L17" i="1"/>
  <c r="L341" i="1"/>
  <c r="L311" i="1"/>
  <c r="L417" i="1"/>
  <c r="L123" i="1"/>
  <c r="L88" i="1"/>
  <c r="L508" i="1"/>
  <c r="L39" i="1"/>
  <c r="L585" i="1"/>
  <c r="L382" i="1"/>
  <c r="L165" i="1"/>
  <c r="L74" i="1"/>
  <c r="L69" i="1"/>
  <c r="L200" i="1"/>
  <c r="L195" i="1"/>
  <c r="L425" i="1"/>
  <c r="L395" i="1"/>
  <c r="L424" i="1"/>
  <c r="L116" i="1"/>
  <c r="L111" i="1"/>
  <c r="L375" i="1"/>
  <c r="L291" i="1"/>
  <c r="L89" i="1"/>
  <c r="L59" i="1"/>
  <c r="L550" i="1"/>
  <c r="L172" i="1"/>
  <c r="L340" i="1"/>
  <c r="L501" i="1"/>
  <c r="L101" i="1"/>
  <c r="L131" i="1"/>
  <c r="L32" i="1"/>
  <c r="L27" i="1"/>
  <c r="L531" i="1"/>
  <c r="L536" i="1"/>
  <c r="L593" i="1"/>
  <c r="L563" i="1"/>
  <c r="L452" i="1"/>
  <c r="L447" i="1"/>
  <c r="L368" i="1"/>
  <c r="L363" i="1"/>
  <c r="L479" i="1"/>
  <c r="L509" i="1"/>
  <c r="L592" i="1"/>
  <c r="L437" i="1"/>
  <c r="L467" i="1"/>
  <c r="L214" i="1"/>
  <c r="L130" i="1"/>
  <c r="L489" i="1"/>
  <c r="L494" i="1"/>
  <c r="L551" i="1"/>
  <c r="L521" i="1"/>
  <c r="L284" i="1"/>
  <c r="L279" i="1"/>
  <c r="L237" i="1"/>
  <c r="L242" i="1"/>
  <c r="L81" i="1"/>
  <c r="L333" i="1"/>
  <c r="L459" i="1"/>
  <c r="L299" i="1"/>
  <c r="L269" i="1"/>
  <c r="L383" i="1"/>
  <c r="L353" i="1"/>
  <c r="L249" i="1"/>
  <c r="L410" i="1"/>
  <c r="L405" i="1"/>
  <c r="L543" i="1"/>
  <c r="L158" i="1"/>
  <c r="L153" i="1"/>
  <c r="L578" i="1"/>
  <c r="L573" i="1"/>
  <c r="L215" i="1"/>
  <c r="L185" i="1"/>
  <c r="L227" i="1"/>
  <c r="L257" i="1"/>
  <c r="L207" i="1"/>
</calcChain>
</file>

<file path=xl/sharedStrings.xml><?xml version="1.0" encoding="utf-8"?>
<sst xmlns="http://schemas.openxmlformats.org/spreadsheetml/2006/main" count="583" uniqueCount="92">
  <si>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</si>
  <si>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</si>
  <si>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</si>
  <si>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</si>
  <si>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</si>
  <si>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</si>
  <si>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</si>
  <si>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</si>
  <si>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</si>
  <si>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</si>
  <si>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</si>
  <si>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</si>
  <si>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</si>
  <si>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</si>
  <si>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</si>
  <si>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</si>
  <si>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</si>
  <si>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</si>
  <si>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</si>
  <si>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</si>
  <si>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</si>
  <si>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</si>
  <si>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</si>
  <si>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</si>
  <si>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</si>
  <si>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</si>
  <si>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</si>
  <si>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</si>
  <si>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</si>
  <si>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</si>
  <si>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</si>
  <si>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</si>
  <si>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</si>
  <si>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</si>
  <si>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</si>
  <si>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</si>
  <si>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</si>
  <si>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</si>
  <si>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</si>
  <si>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</si>
  <si>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</si>
  <si>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</si>
  <si>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</si>
  <si>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</si>
  <si>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</si>
  <si>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182/17</t>
  </si>
  <si>
    <t>414/16</t>
  </si>
  <si>
    <t>Хлеб пшеничный</t>
  </si>
  <si>
    <t>Сыр</t>
  </si>
  <si>
    <t>15/17</t>
  </si>
  <si>
    <t>конд. изд.</t>
  </si>
  <si>
    <t>Пюре картофельное</t>
  </si>
  <si>
    <t>312/17</t>
  </si>
  <si>
    <t>Чай с сахаром</t>
  </si>
  <si>
    <t>411/16</t>
  </si>
  <si>
    <t>394/16</t>
  </si>
  <si>
    <t>Яблоко</t>
  </si>
  <si>
    <t>Печенье</t>
  </si>
  <si>
    <t>295/17</t>
  </si>
  <si>
    <t>210/17</t>
  </si>
  <si>
    <t>Каша молочная геркулесовая (жидкая) с маслом сливочным</t>
  </si>
  <si>
    <t>Жаркое по-домашнему</t>
  </si>
  <si>
    <t>259/17</t>
  </si>
  <si>
    <t>Каша гречневая вязкая</t>
  </si>
  <si>
    <t>303/17</t>
  </si>
  <si>
    <t>Компот из кураги, витамин С</t>
  </si>
  <si>
    <t>348/17</t>
  </si>
  <si>
    <t>Овощи соленые порционные (огурцы)</t>
  </si>
  <si>
    <t>Компот из смеси сухофруктов, витамин С</t>
  </si>
  <si>
    <t>Вафли</t>
  </si>
  <si>
    <t xml:space="preserve">Вафли </t>
  </si>
  <si>
    <t>Батон нарезной</t>
  </si>
  <si>
    <t>Паста "Болоньезе"</t>
  </si>
  <si>
    <t>ТТК 301</t>
  </si>
  <si>
    <t xml:space="preserve">Омлет натуральный с маслом </t>
  </si>
  <si>
    <t>Кофейный напиток с молоком</t>
  </si>
  <si>
    <t>Плов из мяса птицы</t>
  </si>
  <si>
    <t>291/17</t>
  </si>
  <si>
    <t>Пряники</t>
  </si>
  <si>
    <t xml:space="preserve">Котлета рыбная </t>
  </si>
  <si>
    <t>234/17</t>
  </si>
  <si>
    <t>242/05</t>
  </si>
  <si>
    <t xml:space="preserve">Напиток яблочно-лимонный, витамин С </t>
  </si>
  <si>
    <t>Каша молочная "Дружба" (жидкая) с маслом сливочным</t>
  </si>
  <si>
    <t xml:space="preserve">Макароны отварные с сыром </t>
  </si>
  <si>
    <t>204/17</t>
  </si>
  <si>
    <t xml:space="preserve">Масло сливочное </t>
  </si>
  <si>
    <t xml:space="preserve">Печенье </t>
  </si>
  <si>
    <t>Котлета из мяса птицы</t>
  </si>
  <si>
    <t>ТТК 116</t>
  </si>
  <si>
    <t xml:space="preserve">Запеканка из творога "Радуга" с молоком сгущенным </t>
  </si>
  <si>
    <t>МАОУ "Гимназия №93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</si>
</sst>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 vertical="top"/>
      <protection locked="0"/>
    </xf>
    <xf numFmtId="2" fontId="0" fillId="5" borderId="1" xfId="0" applyNumberFormat="1" applyFill="1" applyBorder="1" applyAlignment="1" applyProtection="1">
      <alignment horizontal="center" vertical="top"/>
      <protection locked="0"/>
    </xf>
    <xf numFmtId="0" fontId="0" fillId="5" borderId="2" xfId="0" applyFill="1" applyBorder="1" applyAlignment="1" applyProtection="1">
      <alignment wrapText="1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9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1" fontId="0" fillId="5" borderId="2" xfId="0" applyNumberFormat="1" applyFill="1" applyBorder="1" applyAlignment="1" applyProtection="1">
      <alignment horizontal="center" vertical="top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19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2" fontId="0" fillId="5" borderId="2" xfId="0" applyNumberFormat="1" applyFill="1" applyBorder="1" applyAlignment="1" applyProtection="1">
      <alignment horizontal="center" vertical="top"/>
      <protection locked="0"/>
    </xf>
    <xf numFmtId="2" fontId="0" fillId="5" borderId="17" xfId="0" applyNumberFormat="1" applyFill="1" applyBorder="1" applyAlignment="1" applyProtection="1">
      <alignment horizontal="center" vertical="top"/>
      <protection locked="0"/>
    </xf>
    <xf numFmtId="0" fontId="0" fillId="5" borderId="1" xfId="0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56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91</v>
      </c>
      <c r="D1" s="77"/>
      <c r="E1" s="77"/>
      <c r="F1" s="13" t="s">
        <v>16</v>
      </c>
      <c r="G1" s="2" t="s">
        <v>17</v>
      </c>
      <c r="H1" s="78"/>
      <c r="I1" s="78"/>
      <c r="J1" s="78"/>
      <c r="K1" s="78"/>
    </row>
    <row r="2" spans="1:12" ht="18" x14ac:dyDescent="0.2">
      <c r="A2" s="43" t="s">
        <v>6</v>
      </c>
      <c r="C2" s="2"/>
      <c r="G2" s="2" t="s">
        <v>18</v>
      </c>
      <c r="H2" s="78"/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2">
        <v>9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3.75" x14ac:dyDescent="0.2">
      <c r="A5" s="50" t="s">
        <v>14</v>
      </c>
      <c r="B5" s="51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30" x14ac:dyDescent="0.25">
      <c r="A6" s="22">
        <v>1</v>
      </c>
      <c r="B6" s="23">
        <v>1</v>
      </c>
      <c r="C6" s="24" t="s">
        <v>20</v>
      </c>
      <c r="D6" s="5" t="s">
        <v>21</v>
      </c>
      <c r="E6" s="70" t="s">
        <v>60</v>
      </c>
      <c r="F6" s="56">
        <v>215</v>
      </c>
      <c r="G6" s="57">
        <v>7</v>
      </c>
      <c r="H6" s="57">
        <v>16.16</v>
      </c>
      <c r="I6" s="68">
        <v>27.2</v>
      </c>
      <c r="J6" s="57">
        <v>282.27999999999997</v>
      </c>
      <c r="K6" s="69" t="s">
        <v>45</v>
      </c>
      <c r="L6" s="57">
        <v>39</v>
      </c>
    </row>
    <row r="7" spans="1:12" ht="15" x14ac:dyDescent="0.25">
      <c r="A7" s="25"/>
      <c r="B7" s="16"/>
      <c r="C7" s="11"/>
      <c r="D7" s="6" t="s">
        <v>50</v>
      </c>
      <c r="E7" s="58" t="s">
        <v>70</v>
      </c>
      <c r="F7" s="63">
        <v>30</v>
      </c>
      <c r="G7" s="64">
        <v>1</v>
      </c>
      <c r="H7" s="64">
        <v>9</v>
      </c>
      <c r="I7" s="65">
        <v>19</v>
      </c>
      <c r="J7" s="64">
        <v>162</v>
      </c>
      <c r="K7" s="49"/>
      <c r="L7" s="67">
        <v>13.15</v>
      </c>
    </row>
    <row r="8" spans="1:12" ht="15" x14ac:dyDescent="0.25">
      <c r="A8" s="25"/>
      <c r="B8" s="16"/>
      <c r="C8" s="11"/>
      <c r="D8" s="7" t="s">
        <v>22</v>
      </c>
      <c r="E8" s="58" t="s">
        <v>53</v>
      </c>
      <c r="F8" s="61">
        <v>200</v>
      </c>
      <c r="G8" s="59">
        <v>0</v>
      </c>
      <c r="H8" s="59">
        <v>0</v>
      </c>
      <c r="I8" s="60">
        <v>10</v>
      </c>
      <c r="J8" s="59">
        <v>42</v>
      </c>
      <c r="K8" s="62" t="s">
        <v>54</v>
      </c>
      <c r="L8" s="59">
        <v>2</v>
      </c>
    </row>
    <row r="9" spans="1:12" ht="15" x14ac:dyDescent="0.25">
      <c r="A9" s="25"/>
      <c r="B9" s="16"/>
      <c r="C9" s="11"/>
      <c r="D9" s="7" t="s">
        <v>23</v>
      </c>
      <c r="E9" s="58" t="s">
        <v>71</v>
      </c>
      <c r="F9" s="61">
        <v>40</v>
      </c>
      <c r="G9" s="59">
        <v>3</v>
      </c>
      <c r="H9" s="59">
        <v>1</v>
      </c>
      <c r="I9" s="60">
        <v>21</v>
      </c>
      <c r="J9" s="59">
        <v>105</v>
      </c>
      <c r="K9" s="49"/>
      <c r="L9" s="59">
        <v>4</v>
      </c>
    </row>
    <row r="10" spans="1:12" ht="15" x14ac:dyDescent="0.25">
      <c r="A10" s="25"/>
      <c r="B10" s="16"/>
      <c r="C10" s="11"/>
      <c r="D10" s="7" t="s">
        <v>24</v>
      </c>
      <c r="E10" s="47"/>
      <c r="F10" s="48"/>
      <c r="G10" s="48"/>
      <c r="H10" s="48"/>
      <c r="I10" s="48"/>
      <c r="J10" s="48"/>
      <c r="K10" s="49"/>
      <c r="L10" s="48"/>
    </row>
    <row r="11" spans="1:12" ht="15" x14ac:dyDescent="0.25">
      <c r="A11" s="25"/>
      <c r="B11" s="16"/>
      <c r="C11" s="11"/>
      <c r="D11" s="6"/>
      <c r="E11" s="58" t="s">
        <v>48</v>
      </c>
      <c r="F11" s="61">
        <v>15</v>
      </c>
      <c r="G11" s="59">
        <v>3.9</v>
      </c>
      <c r="H11" s="59">
        <v>3.98</v>
      </c>
      <c r="I11" s="60">
        <v>0.53</v>
      </c>
      <c r="J11" s="59">
        <v>54.36</v>
      </c>
      <c r="K11" s="62" t="s">
        <v>49</v>
      </c>
      <c r="L11" s="59">
        <v>27</v>
      </c>
    </row>
    <row r="12" spans="1:12" ht="15" x14ac:dyDescent="0.25">
      <c r="A12" s="25"/>
      <c r="B12" s="16"/>
      <c r="C12" s="11"/>
      <c r="D12" s="6"/>
      <c r="E12" s="58"/>
      <c r="F12" s="61"/>
      <c r="G12" s="59"/>
      <c r="H12" s="59"/>
      <c r="I12" s="60"/>
      <c r="J12" s="59"/>
      <c r="K12" s="62"/>
      <c r="L12" s="59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14.9</v>
      </c>
      <c r="H13" s="21">
        <f t="shared" si="0"/>
        <v>30.14</v>
      </c>
      <c r="I13" s="21">
        <f t="shared" si="0"/>
        <v>77.73</v>
      </c>
      <c r="J13" s="21">
        <f t="shared" si="0"/>
        <v>645.64</v>
      </c>
      <c r="K13" s="27"/>
      <c r="L13" s="21">
        <f t="shared" ref="L13" si="1">SUM(L6:L12)</f>
        <v>85.15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74" t="s">
        <v>4</v>
      </c>
      <c r="D47" s="75"/>
      <c r="E47" s="33"/>
      <c r="F47" s="34">
        <f>F13+F17+F27+F32+F39+F46</f>
        <v>500</v>
      </c>
      <c r="G47" s="34">
        <f t="shared" ref="G47:J47" si="7">G13+G17+G27+G32+G39+G46</f>
        <v>14.9</v>
      </c>
      <c r="H47" s="34">
        <f t="shared" si="7"/>
        <v>30.14</v>
      </c>
      <c r="I47" s="34">
        <f t="shared" si="7"/>
        <v>77.73</v>
      </c>
      <c r="J47" s="34">
        <f t="shared" si="7"/>
        <v>645.64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70" t="s">
        <v>72</v>
      </c>
      <c r="F48" s="56">
        <v>200</v>
      </c>
      <c r="G48" s="57">
        <v>13.96</v>
      </c>
      <c r="H48" s="57">
        <v>9.77</v>
      </c>
      <c r="I48" s="68">
        <v>37.340000000000003</v>
      </c>
      <c r="J48" s="57">
        <v>293.12</v>
      </c>
      <c r="K48" s="69" t="s">
        <v>73</v>
      </c>
      <c r="L48" s="57">
        <v>59</v>
      </c>
    </row>
    <row r="49" spans="1:12" ht="15" x14ac:dyDescent="0.25">
      <c r="A49" s="15"/>
      <c r="B49" s="16"/>
      <c r="C49" s="11"/>
      <c r="D49" s="66"/>
      <c r="E49" s="58"/>
      <c r="F49" s="63"/>
      <c r="G49" s="64"/>
      <c r="H49" s="64"/>
      <c r="I49" s="65"/>
      <c r="J49" s="64"/>
      <c r="K49" s="66"/>
      <c r="L49" s="67"/>
    </row>
    <row r="50" spans="1:12" ht="15" x14ac:dyDescent="0.25">
      <c r="A50" s="15"/>
      <c r="B50" s="16"/>
      <c r="C50" s="11"/>
      <c r="D50" s="7" t="s">
        <v>22</v>
      </c>
      <c r="E50" s="58" t="s">
        <v>65</v>
      </c>
      <c r="F50" s="61">
        <v>200</v>
      </c>
      <c r="G50" s="59">
        <v>1.92</v>
      </c>
      <c r="H50" s="59">
        <v>0.11</v>
      </c>
      <c r="I50" s="60">
        <v>29.85</v>
      </c>
      <c r="J50" s="59">
        <v>128.09</v>
      </c>
      <c r="K50" s="62" t="s">
        <v>66</v>
      </c>
      <c r="L50" s="59">
        <v>13</v>
      </c>
    </row>
    <row r="51" spans="1:12" ht="15" x14ac:dyDescent="0.25">
      <c r="A51" s="15"/>
      <c r="B51" s="16"/>
      <c r="C51" s="11"/>
      <c r="D51" s="7" t="s">
        <v>23</v>
      </c>
      <c r="E51" s="58" t="s">
        <v>47</v>
      </c>
      <c r="F51" s="61">
        <v>40</v>
      </c>
      <c r="G51" s="59">
        <v>3.04</v>
      </c>
      <c r="H51" s="59">
        <v>0.32</v>
      </c>
      <c r="I51" s="60">
        <v>19.68</v>
      </c>
      <c r="J51" s="59">
        <v>98.34</v>
      </c>
      <c r="K51" s="49"/>
      <c r="L51" s="59">
        <v>2.4</v>
      </c>
    </row>
    <row r="52" spans="1:12" ht="15" x14ac:dyDescent="0.25">
      <c r="A52" s="15"/>
      <c r="B52" s="16"/>
      <c r="C52" s="11"/>
      <c r="D52" s="7" t="s">
        <v>24</v>
      </c>
      <c r="E52" s="47"/>
      <c r="F52" s="48"/>
      <c r="G52" s="48"/>
      <c r="H52" s="48"/>
      <c r="I52" s="48"/>
      <c r="J52" s="48"/>
      <c r="K52" s="49"/>
      <c r="L52" s="48"/>
    </row>
    <row r="53" spans="1:12" ht="15" x14ac:dyDescent="0.25">
      <c r="A53" s="15"/>
      <c r="B53" s="16"/>
      <c r="C53" s="11"/>
      <c r="D53" s="6"/>
      <c r="E53" s="58" t="s">
        <v>57</v>
      </c>
      <c r="F53" s="61">
        <v>60</v>
      </c>
      <c r="G53" s="59">
        <v>5</v>
      </c>
      <c r="H53" s="59">
        <v>6</v>
      </c>
      <c r="I53" s="60">
        <v>45</v>
      </c>
      <c r="J53" s="59">
        <v>249</v>
      </c>
      <c r="K53" s="62"/>
      <c r="L53" s="59">
        <v>10.75</v>
      </c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23.92</v>
      </c>
      <c r="H55" s="21">
        <f t="shared" ref="H55" si="9">SUM(H48:H54)</f>
        <v>16.2</v>
      </c>
      <c r="I55" s="21">
        <f t="shared" ref="I55" si="10">SUM(I48:I54)</f>
        <v>131.87</v>
      </c>
      <c r="J55" s="21">
        <f t="shared" ref="J55" si="11">SUM(J48:J54)</f>
        <v>768.55000000000007</v>
      </c>
      <c r="K55" s="27"/>
      <c r="L55" s="21">
        <f t="shared" ref="L55:L97" si="12">SUM(L48:L54)</f>
        <v>85.15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74" t="s">
        <v>4</v>
      </c>
      <c r="D89" s="75"/>
      <c r="E89" s="33"/>
      <c r="F89" s="34">
        <f>F55+F59+F69+F74+F81+F88</f>
        <v>500</v>
      </c>
      <c r="G89" s="34">
        <f t="shared" ref="G89" si="38">G55+G59+G69+G74+G81+G88</f>
        <v>23.92</v>
      </c>
      <c r="H89" s="34">
        <f t="shared" ref="H89" si="39">H55+H59+H69+H74+H81+H88</f>
        <v>16.2</v>
      </c>
      <c r="I89" s="34">
        <f t="shared" ref="I89" si="40">I55+I59+I69+I74+I81+I88</f>
        <v>131.87</v>
      </c>
      <c r="J89" s="34">
        <f t="shared" ref="J89" si="41">J55+J59+J69+J74+J81+J88</f>
        <v>768.55000000000007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70" t="s">
        <v>74</v>
      </c>
      <c r="F90" s="56">
        <v>165</v>
      </c>
      <c r="G90" s="57">
        <v>16.7</v>
      </c>
      <c r="H90" s="57">
        <v>26.12</v>
      </c>
      <c r="I90" s="68">
        <v>3.17</v>
      </c>
      <c r="J90" s="57">
        <v>314.48</v>
      </c>
      <c r="K90" s="69" t="s">
        <v>59</v>
      </c>
      <c r="L90" s="57">
        <v>56.3</v>
      </c>
    </row>
    <row r="91" spans="1:12" ht="15" x14ac:dyDescent="0.25">
      <c r="A91" s="25"/>
      <c r="B91" s="16"/>
      <c r="C91" s="11"/>
      <c r="D91" s="6"/>
      <c r="E91" s="58"/>
      <c r="F91" s="63"/>
      <c r="G91" s="64"/>
      <c r="H91" s="64"/>
      <c r="I91" s="65"/>
      <c r="J91" s="64"/>
      <c r="K91" s="66"/>
      <c r="L91" s="67"/>
    </row>
    <row r="92" spans="1:12" ht="15" x14ac:dyDescent="0.25">
      <c r="A92" s="25"/>
      <c r="B92" s="16"/>
      <c r="C92" s="11"/>
      <c r="D92" s="7" t="s">
        <v>22</v>
      </c>
      <c r="E92" s="58" t="s">
        <v>75</v>
      </c>
      <c r="F92" s="61">
        <v>200</v>
      </c>
      <c r="G92" s="59">
        <v>1.99</v>
      </c>
      <c r="H92" s="59">
        <v>1.7</v>
      </c>
      <c r="I92" s="60">
        <v>18.600000000000001</v>
      </c>
      <c r="J92" s="59">
        <v>102.03</v>
      </c>
      <c r="K92" s="62" t="s">
        <v>46</v>
      </c>
      <c r="L92" s="59">
        <v>12</v>
      </c>
    </row>
    <row r="93" spans="1:12" ht="15" x14ac:dyDescent="0.25">
      <c r="A93" s="25"/>
      <c r="B93" s="16"/>
      <c r="C93" s="11"/>
      <c r="D93" s="7" t="s">
        <v>23</v>
      </c>
      <c r="E93" s="58" t="s">
        <v>47</v>
      </c>
      <c r="F93" s="61">
        <v>35</v>
      </c>
      <c r="G93" s="59">
        <v>2.66</v>
      </c>
      <c r="H93" s="59">
        <v>0.28000000000000003</v>
      </c>
      <c r="I93" s="60">
        <v>17.22</v>
      </c>
      <c r="J93" s="59">
        <v>86.04</v>
      </c>
      <c r="K93" s="49"/>
      <c r="L93" s="59">
        <v>2.1</v>
      </c>
    </row>
    <row r="94" spans="1:12" ht="15" x14ac:dyDescent="0.25">
      <c r="A94" s="25"/>
      <c r="B94" s="16"/>
      <c r="C94" s="11"/>
      <c r="D94" s="7" t="s">
        <v>24</v>
      </c>
      <c r="E94" s="58" t="s">
        <v>56</v>
      </c>
      <c r="F94" s="63">
        <v>130</v>
      </c>
      <c r="G94" s="64">
        <v>0.4</v>
      </c>
      <c r="H94" s="64">
        <v>0.4</v>
      </c>
      <c r="I94" s="65">
        <v>9.8000000000000007</v>
      </c>
      <c r="J94" s="64">
        <v>47</v>
      </c>
      <c r="K94" s="49"/>
      <c r="L94" s="67">
        <v>14.75</v>
      </c>
    </row>
    <row r="95" spans="1:12" ht="15" x14ac:dyDescent="0.25">
      <c r="A95" s="25"/>
      <c r="B95" s="16"/>
      <c r="C95" s="11"/>
      <c r="D95" s="6"/>
      <c r="E95" s="58"/>
      <c r="F95" s="61"/>
      <c r="G95" s="59"/>
      <c r="H95" s="59"/>
      <c r="I95" s="60"/>
      <c r="J95" s="59"/>
      <c r="K95" s="62"/>
      <c r="L95" s="59"/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530</v>
      </c>
      <c r="G97" s="21">
        <f t="shared" ref="G97" si="43">SUM(G90:G96)</f>
        <v>21.749999999999996</v>
      </c>
      <c r="H97" s="21">
        <f t="shared" ref="H97" si="44">SUM(H90:H96)</f>
        <v>28.5</v>
      </c>
      <c r="I97" s="21">
        <f t="shared" ref="I97" si="45">SUM(I90:I96)</f>
        <v>48.790000000000006</v>
      </c>
      <c r="J97" s="21">
        <f t="shared" ref="J97" si="46">SUM(J90:J96)</f>
        <v>549.54999999999995</v>
      </c>
      <c r="K97" s="27"/>
      <c r="L97" s="21">
        <f t="shared" si="12"/>
        <v>85.149999999999991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74" t="s">
        <v>4</v>
      </c>
      <c r="D131" s="75"/>
      <c r="E131" s="33"/>
      <c r="F131" s="34">
        <f>F97+F101+F111+F116+F123+F130</f>
        <v>530</v>
      </c>
      <c r="G131" s="34">
        <f t="shared" ref="G131" si="72">G97+G101+G111+G116+G123+G130</f>
        <v>21.749999999999996</v>
      </c>
      <c r="H131" s="34">
        <f t="shared" ref="H131" si="73">H97+H101+H111+H116+H123+H130</f>
        <v>28.5</v>
      </c>
      <c r="I131" s="34">
        <f t="shared" ref="I131" si="74">I97+I101+I111+I116+I123+I130</f>
        <v>48.790000000000006</v>
      </c>
      <c r="J131" s="34">
        <f t="shared" ref="J131" si="75">J97+J101+J111+J116+J123+J130</f>
        <v>549.54999999999995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70" t="s">
        <v>76</v>
      </c>
      <c r="F132" s="56">
        <v>200</v>
      </c>
      <c r="G132" s="57">
        <v>12.49</v>
      </c>
      <c r="H132" s="57">
        <v>20.399999999999999</v>
      </c>
      <c r="I132" s="68">
        <v>22</v>
      </c>
      <c r="J132" s="57">
        <v>321.68</v>
      </c>
      <c r="K132" s="69" t="s">
        <v>77</v>
      </c>
      <c r="L132" s="57">
        <v>60</v>
      </c>
    </row>
    <row r="133" spans="1:12" ht="15" x14ac:dyDescent="0.25">
      <c r="A133" s="25"/>
      <c r="B133" s="16"/>
      <c r="C133" s="11"/>
      <c r="D133" s="6"/>
      <c r="E133" s="58"/>
      <c r="F133" s="63"/>
      <c r="G133" s="64"/>
      <c r="H133" s="64"/>
      <c r="I133" s="65"/>
      <c r="J133" s="64"/>
      <c r="K133" s="66"/>
      <c r="L133" s="67"/>
    </row>
    <row r="134" spans="1:12" ht="15" x14ac:dyDescent="0.25">
      <c r="A134" s="25"/>
      <c r="B134" s="16"/>
      <c r="C134" s="11"/>
      <c r="D134" s="7" t="s">
        <v>22</v>
      </c>
      <c r="E134" s="58" t="s">
        <v>68</v>
      </c>
      <c r="F134" s="61">
        <v>200</v>
      </c>
      <c r="G134" s="59">
        <v>1.1499999999999999</v>
      </c>
      <c r="H134" s="59">
        <v>0</v>
      </c>
      <c r="I134" s="60">
        <v>12.03</v>
      </c>
      <c r="J134" s="59">
        <v>55.4</v>
      </c>
      <c r="K134" s="62" t="s">
        <v>55</v>
      </c>
      <c r="L134" s="59">
        <v>7</v>
      </c>
    </row>
    <row r="135" spans="1:12" ht="15" x14ac:dyDescent="0.25">
      <c r="A135" s="25"/>
      <c r="B135" s="16"/>
      <c r="C135" s="11"/>
      <c r="D135" s="7" t="s">
        <v>23</v>
      </c>
      <c r="E135" s="58" t="s">
        <v>47</v>
      </c>
      <c r="F135" s="61">
        <v>40</v>
      </c>
      <c r="G135" s="59">
        <v>3.04</v>
      </c>
      <c r="H135" s="59">
        <v>0.32</v>
      </c>
      <c r="I135" s="60">
        <v>19.68</v>
      </c>
      <c r="J135" s="59">
        <v>98.34</v>
      </c>
      <c r="K135" s="49"/>
      <c r="L135" s="59">
        <v>2.4</v>
      </c>
    </row>
    <row r="136" spans="1:12" ht="15" x14ac:dyDescent="0.25">
      <c r="A136" s="25"/>
      <c r="B136" s="16"/>
      <c r="C136" s="11"/>
      <c r="D136" s="7" t="s">
        <v>24</v>
      </c>
      <c r="E136" s="58"/>
      <c r="F136" s="63"/>
      <c r="G136" s="64"/>
      <c r="H136" s="64"/>
      <c r="I136" s="65"/>
      <c r="J136" s="64"/>
      <c r="K136" s="49"/>
      <c r="L136" s="67"/>
    </row>
    <row r="137" spans="1:12" ht="15" x14ac:dyDescent="0.25">
      <c r="A137" s="25"/>
      <c r="B137" s="16"/>
      <c r="C137" s="11"/>
      <c r="D137" s="6"/>
      <c r="E137" s="47" t="s">
        <v>78</v>
      </c>
      <c r="F137" s="48">
        <v>60</v>
      </c>
      <c r="G137" s="48">
        <v>3</v>
      </c>
      <c r="H137" s="48">
        <v>2</v>
      </c>
      <c r="I137" s="48">
        <v>47</v>
      </c>
      <c r="J137" s="48">
        <v>213</v>
      </c>
      <c r="K137" s="49"/>
      <c r="L137" s="48">
        <v>15.75</v>
      </c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500</v>
      </c>
      <c r="G139" s="21">
        <f t="shared" ref="G139" si="77">SUM(G132:G138)</f>
        <v>19.68</v>
      </c>
      <c r="H139" s="21">
        <f t="shared" ref="H139" si="78">SUM(H132:H138)</f>
        <v>22.72</v>
      </c>
      <c r="I139" s="21">
        <f t="shared" ref="I139" si="79">SUM(I132:I138)</f>
        <v>100.71000000000001</v>
      </c>
      <c r="J139" s="21">
        <f t="shared" ref="J139" si="80">SUM(J132:J138)</f>
        <v>688.42</v>
      </c>
      <c r="K139" s="27"/>
      <c r="L139" s="21">
        <f t="shared" ref="L139:L181" si="81">SUM(L132:L138)</f>
        <v>85.15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74" t="s">
        <v>4</v>
      </c>
      <c r="D173" s="75"/>
      <c r="E173" s="33"/>
      <c r="F173" s="34">
        <f>F139+F143+F153+F158+F165+F172</f>
        <v>500</v>
      </c>
      <c r="G173" s="34">
        <f t="shared" ref="G173" si="107">G139+G143+G153+G158+G165+G172</f>
        <v>19.68</v>
      </c>
      <c r="H173" s="34">
        <f t="shared" ref="H173" si="108">H139+H143+H153+H158+H165+H172</f>
        <v>22.72</v>
      </c>
      <c r="I173" s="34">
        <f t="shared" ref="I173" si="109">I139+I143+I153+I158+I165+I172</f>
        <v>100.71000000000001</v>
      </c>
      <c r="J173" s="34">
        <f t="shared" ref="J173" si="110">J139+J143+J153+J158+J165+J172</f>
        <v>688.42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70" t="s">
        <v>79</v>
      </c>
      <c r="F174" s="56">
        <v>100</v>
      </c>
      <c r="G174" s="57">
        <v>12.55</v>
      </c>
      <c r="H174" s="57">
        <v>6.8</v>
      </c>
      <c r="I174" s="68">
        <v>15.53</v>
      </c>
      <c r="J174" s="57">
        <v>173.55</v>
      </c>
      <c r="K174" s="69" t="s">
        <v>80</v>
      </c>
      <c r="L174" s="57">
        <v>45.15</v>
      </c>
    </row>
    <row r="175" spans="1:12" ht="15" x14ac:dyDescent="0.25">
      <c r="A175" s="25"/>
      <c r="B175" s="16"/>
      <c r="C175" s="11"/>
      <c r="D175" s="6"/>
      <c r="E175" s="58" t="s">
        <v>51</v>
      </c>
      <c r="F175" s="63">
        <v>150</v>
      </c>
      <c r="G175" s="64">
        <v>3.26</v>
      </c>
      <c r="H175" s="64">
        <v>7.8</v>
      </c>
      <c r="I175" s="65">
        <v>21.99</v>
      </c>
      <c r="J175" s="64">
        <v>176.3</v>
      </c>
      <c r="K175" s="66" t="s">
        <v>52</v>
      </c>
      <c r="L175" s="67">
        <v>25</v>
      </c>
    </row>
    <row r="176" spans="1:12" ht="15" x14ac:dyDescent="0.25">
      <c r="A176" s="25"/>
      <c r="B176" s="16"/>
      <c r="C176" s="11"/>
      <c r="D176" s="7" t="s">
        <v>22</v>
      </c>
      <c r="E176" s="58" t="s">
        <v>82</v>
      </c>
      <c r="F176" s="61">
        <v>200</v>
      </c>
      <c r="G176" s="59">
        <v>0.15</v>
      </c>
      <c r="H176" s="59">
        <v>0</v>
      </c>
      <c r="I176" s="60">
        <v>25.5</v>
      </c>
      <c r="J176" s="59">
        <v>102.58</v>
      </c>
      <c r="K176" s="62" t="s">
        <v>81</v>
      </c>
      <c r="L176" s="59">
        <v>12</v>
      </c>
    </row>
    <row r="177" spans="1:12" ht="15" x14ac:dyDescent="0.25">
      <c r="A177" s="25"/>
      <c r="B177" s="16"/>
      <c r="C177" s="11"/>
      <c r="D177" s="7" t="s">
        <v>23</v>
      </c>
      <c r="E177" s="58" t="s">
        <v>47</v>
      </c>
      <c r="F177" s="61">
        <v>50</v>
      </c>
      <c r="G177" s="59">
        <v>3.8</v>
      </c>
      <c r="H177" s="59">
        <v>0.4</v>
      </c>
      <c r="I177" s="60">
        <v>24.6</v>
      </c>
      <c r="J177" s="59">
        <v>122.93</v>
      </c>
      <c r="K177" s="49"/>
      <c r="L177" s="59">
        <v>3</v>
      </c>
    </row>
    <row r="178" spans="1:12" ht="15" x14ac:dyDescent="0.25">
      <c r="A178" s="25"/>
      <c r="B178" s="16"/>
      <c r="C178" s="11"/>
      <c r="D178" s="7" t="s">
        <v>24</v>
      </c>
      <c r="E178" s="47"/>
      <c r="F178" s="48"/>
      <c r="G178" s="48"/>
      <c r="H178" s="48"/>
      <c r="I178" s="48"/>
      <c r="J178" s="48"/>
      <c r="K178" s="49"/>
      <c r="L178" s="48"/>
    </row>
    <row r="179" spans="1:12" ht="15" x14ac:dyDescent="0.25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12">SUM(G174:G180)</f>
        <v>19.760000000000002</v>
      </c>
      <c r="H181" s="21">
        <f t="shared" ref="H181" si="113">SUM(H174:H180)</f>
        <v>15</v>
      </c>
      <c r="I181" s="21">
        <f t="shared" ref="I181" si="114">SUM(I174:I180)</f>
        <v>87.62</v>
      </c>
      <c r="J181" s="21">
        <f t="shared" ref="J181" si="115">SUM(J174:J180)</f>
        <v>575.36</v>
      </c>
      <c r="K181" s="27"/>
      <c r="L181" s="21">
        <f t="shared" si="81"/>
        <v>85.15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74" t="s">
        <v>4</v>
      </c>
      <c r="D215" s="75"/>
      <c r="E215" s="33"/>
      <c r="F215" s="34">
        <f>F181+F185+F195+F200+F207+F214</f>
        <v>500</v>
      </c>
      <c r="G215" s="34">
        <f t="shared" ref="G215" si="141">G181+G185+G195+G200+G207+G214</f>
        <v>19.760000000000002</v>
      </c>
      <c r="H215" s="34">
        <f t="shared" ref="H215" si="142">H181+H185+H195+H200+H207+H214</f>
        <v>15</v>
      </c>
      <c r="I215" s="34">
        <f t="shared" ref="I215" si="143">I181+I185+I195+I200+I207+I214</f>
        <v>87.62</v>
      </c>
      <c r="J215" s="34">
        <f t="shared" ref="J215" si="144">J181+J185+J195+J200+J207+J214</f>
        <v>575.36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5"/>
      <c r="F216" s="56"/>
      <c r="G216" s="57"/>
      <c r="H216" s="57"/>
      <c r="I216" s="68"/>
      <c r="J216" s="57"/>
      <c r="K216" s="69"/>
      <c r="L216" s="57"/>
    </row>
    <row r="217" spans="1:12" ht="15" x14ac:dyDescent="0.2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" x14ac:dyDescent="0.25">
      <c r="A218" s="25"/>
      <c r="B218" s="16"/>
      <c r="C218" s="11"/>
      <c r="D218" s="7" t="s">
        <v>22</v>
      </c>
      <c r="E218" s="58"/>
      <c r="F218" s="61"/>
      <c r="G218" s="59"/>
      <c r="H218" s="59"/>
      <c r="I218" s="60"/>
      <c r="J218" s="59"/>
      <c r="K218" s="62"/>
      <c r="L218" s="59"/>
    </row>
    <row r="219" spans="1:12" ht="15" x14ac:dyDescent="0.25">
      <c r="A219" s="25"/>
      <c r="B219" s="16"/>
      <c r="C219" s="11"/>
      <c r="D219" s="7" t="s">
        <v>23</v>
      </c>
      <c r="E219" s="58"/>
      <c r="F219" s="61"/>
      <c r="G219" s="59"/>
      <c r="H219" s="59"/>
      <c r="I219" s="60"/>
      <c r="J219" s="59"/>
      <c r="K219" s="49"/>
      <c r="L219" s="59"/>
    </row>
    <row r="220" spans="1:12" ht="15" x14ac:dyDescent="0.25">
      <c r="A220" s="25"/>
      <c r="B220" s="16"/>
      <c r="C220" s="11"/>
      <c r="D220" s="7" t="s">
        <v>24</v>
      </c>
      <c r="E220" s="58"/>
      <c r="F220" s="63"/>
      <c r="G220" s="64"/>
      <c r="H220" s="64"/>
      <c r="I220" s="65"/>
      <c r="J220" s="64"/>
      <c r="K220" s="49"/>
      <c r="L220" s="67"/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74" t="s">
        <v>4</v>
      </c>
      <c r="D257" s="75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6"/>
      <c r="G258" s="57"/>
      <c r="H258" s="57"/>
      <c r="I258" s="68"/>
      <c r="J258" s="57"/>
      <c r="K258" s="69"/>
      <c r="L258" s="57"/>
    </row>
    <row r="259" spans="1:12" ht="15" x14ac:dyDescent="0.25">
      <c r="A259" s="25"/>
      <c r="B259" s="16"/>
      <c r="C259" s="11"/>
      <c r="D259" s="6"/>
      <c r="E259" s="58"/>
      <c r="F259" s="63"/>
      <c r="G259" s="64"/>
      <c r="H259" s="64"/>
      <c r="I259" s="65"/>
      <c r="J259" s="64"/>
      <c r="K259" s="66"/>
      <c r="L259" s="67"/>
    </row>
    <row r="260" spans="1:12" ht="15" x14ac:dyDescent="0.25">
      <c r="A260" s="25"/>
      <c r="B260" s="16"/>
      <c r="C260" s="11"/>
      <c r="D260" s="7" t="s">
        <v>22</v>
      </c>
      <c r="E260" s="58"/>
      <c r="F260" s="61"/>
      <c r="G260" s="59"/>
      <c r="H260" s="59"/>
      <c r="I260" s="60"/>
      <c r="J260" s="59"/>
      <c r="K260" s="62"/>
      <c r="L260" s="59"/>
    </row>
    <row r="261" spans="1:12" ht="15" x14ac:dyDescent="0.25">
      <c r="A261" s="25"/>
      <c r="B261" s="16"/>
      <c r="C261" s="11"/>
      <c r="D261" s="7" t="s">
        <v>23</v>
      </c>
      <c r="E261" s="58"/>
      <c r="F261" s="61"/>
      <c r="G261" s="59"/>
      <c r="H261" s="59"/>
      <c r="I261" s="60"/>
      <c r="J261" s="59"/>
      <c r="K261" s="49"/>
      <c r="L261" s="59"/>
    </row>
    <row r="262" spans="1:12" ht="15" x14ac:dyDescent="0.25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5" x14ac:dyDescent="0.25">
      <c r="A263" s="25"/>
      <c r="B263" s="16"/>
      <c r="C263" s="11"/>
      <c r="D263" s="6" t="s">
        <v>50</v>
      </c>
      <c r="E263" s="58"/>
      <c r="F263" s="61"/>
      <c r="G263" s="59"/>
      <c r="H263" s="59"/>
      <c r="I263" s="60"/>
      <c r="J263" s="59"/>
      <c r="K263" s="49"/>
      <c r="L263" s="59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74" t="s">
        <v>4</v>
      </c>
      <c r="D299" s="75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30" x14ac:dyDescent="0.25">
      <c r="A300" s="22">
        <v>2</v>
      </c>
      <c r="B300" s="23">
        <v>1</v>
      </c>
      <c r="C300" s="24" t="s">
        <v>20</v>
      </c>
      <c r="D300" s="5" t="s">
        <v>21</v>
      </c>
      <c r="E300" s="55" t="s">
        <v>83</v>
      </c>
      <c r="F300" s="56">
        <v>215</v>
      </c>
      <c r="G300" s="57">
        <v>7.33</v>
      </c>
      <c r="H300" s="57">
        <v>15</v>
      </c>
      <c r="I300" s="68">
        <v>40.93</v>
      </c>
      <c r="J300" s="57">
        <v>328.06</v>
      </c>
      <c r="K300" s="69" t="s">
        <v>45</v>
      </c>
      <c r="L300" s="57">
        <v>39</v>
      </c>
    </row>
    <row r="301" spans="1:12" ht="15" x14ac:dyDescent="0.25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5" x14ac:dyDescent="0.25">
      <c r="A302" s="25"/>
      <c r="B302" s="16"/>
      <c r="C302" s="11"/>
      <c r="D302" s="7" t="s">
        <v>22</v>
      </c>
      <c r="E302" s="58" t="s">
        <v>53</v>
      </c>
      <c r="F302" s="61">
        <v>200</v>
      </c>
      <c r="G302" s="59">
        <v>0</v>
      </c>
      <c r="H302" s="59">
        <v>0</v>
      </c>
      <c r="I302" s="60">
        <v>10</v>
      </c>
      <c r="J302" s="59">
        <v>42</v>
      </c>
      <c r="K302" s="62" t="s">
        <v>54</v>
      </c>
      <c r="L302" s="59">
        <v>2</v>
      </c>
    </row>
    <row r="303" spans="1:12" ht="15" x14ac:dyDescent="0.25">
      <c r="A303" s="25"/>
      <c r="B303" s="16"/>
      <c r="C303" s="11"/>
      <c r="D303" s="7" t="s">
        <v>23</v>
      </c>
      <c r="E303" s="58" t="s">
        <v>71</v>
      </c>
      <c r="F303" s="61">
        <v>40</v>
      </c>
      <c r="G303" s="59">
        <v>3</v>
      </c>
      <c r="H303" s="59">
        <v>1</v>
      </c>
      <c r="I303" s="60">
        <v>21</v>
      </c>
      <c r="J303" s="59">
        <v>105</v>
      </c>
      <c r="K303" s="49"/>
      <c r="L303" s="59">
        <v>4</v>
      </c>
    </row>
    <row r="304" spans="1:12" ht="15" x14ac:dyDescent="0.25">
      <c r="A304" s="25"/>
      <c r="B304" s="16"/>
      <c r="C304" s="11"/>
      <c r="D304" s="7" t="s">
        <v>24</v>
      </c>
      <c r="E304" s="58"/>
      <c r="F304" s="63"/>
      <c r="G304" s="64"/>
      <c r="H304" s="64"/>
      <c r="I304" s="65"/>
      <c r="J304" s="64"/>
      <c r="K304" s="49"/>
      <c r="L304" s="67"/>
    </row>
    <row r="305" spans="1:12" ht="15" x14ac:dyDescent="0.25">
      <c r="A305" s="25"/>
      <c r="B305" s="16"/>
      <c r="C305" s="11"/>
      <c r="D305" s="6"/>
      <c r="E305" s="47" t="s">
        <v>48</v>
      </c>
      <c r="F305" s="48">
        <v>15</v>
      </c>
      <c r="G305" s="48">
        <v>3.9</v>
      </c>
      <c r="H305" s="48">
        <v>3.98</v>
      </c>
      <c r="I305" s="48">
        <v>0.53</v>
      </c>
      <c r="J305" s="48">
        <v>54.36</v>
      </c>
      <c r="K305" s="49"/>
      <c r="L305" s="48">
        <v>27</v>
      </c>
    </row>
    <row r="306" spans="1:12" ht="15" x14ac:dyDescent="0.25">
      <c r="A306" s="25"/>
      <c r="B306" s="16"/>
      <c r="C306" s="11"/>
      <c r="D306" s="6"/>
      <c r="E306" s="47" t="s">
        <v>69</v>
      </c>
      <c r="F306" s="48">
        <v>30</v>
      </c>
      <c r="G306" s="48">
        <v>1</v>
      </c>
      <c r="H306" s="48">
        <v>9</v>
      </c>
      <c r="I306" s="48">
        <v>19</v>
      </c>
      <c r="J306" s="48">
        <v>162</v>
      </c>
      <c r="K306" s="49"/>
      <c r="L306" s="48">
        <v>13.15</v>
      </c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215">SUM(G300:G306)</f>
        <v>15.23</v>
      </c>
      <c r="H307" s="21">
        <f t="shared" ref="H307" si="216">SUM(H300:H306)</f>
        <v>28.98</v>
      </c>
      <c r="I307" s="21">
        <f t="shared" ref="I307" si="217">SUM(I300:I306)</f>
        <v>91.460000000000008</v>
      </c>
      <c r="J307" s="21">
        <f t="shared" ref="J307" si="218">SUM(J300:J306)</f>
        <v>691.42</v>
      </c>
      <c r="K307" s="27"/>
      <c r="L307" s="21">
        <f t="shared" ref="L307:L349" si="219">SUM(L300:L306)</f>
        <v>85.15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74" t="s">
        <v>4</v>
      </c>
      <c r="D341" s="75"/>
      <c r="E341" s="33"/>
      <c r="F341" s="34">
        <f>F307+F311+F321+F326+F333+F340</f>
        <v>500</v>
      </c>
      <c r="G341" s="34">
        <f t="shared" ref="G341" si="245">G307+G311+G321+G326+G333+G340</f>
        <v>15.23</v>
      </c>
      <c r="H341" s="34">
        <f t="shared" ref="H341" si="246">H307+H311+H321+H326+H333+H340</f>
        <v>28.98</v>
      </c>
      <c r="I341" s="34">
        <f t="shared" ref="I341" si="247">I307+I311+I321+I326+I333+I340</f>
        <v>91.460000000000008</v>
      </c>
      <c r="J341" s="34">
        <f t="shared" ref="J341" si="248">J307+J311+J321+J326+J333+J340</f>
        <v>691.42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61</v>
      </c>
      <c r="F342" s="56">
        <v>200</v>
      </c>
      <c r="G342" s="57">
        <v>11.11</v>
      </c>
      <c r="H342" s="57">
        <v>37.36</v>
      </c>
      <c r="I342" s="68">
        <v>20.89</v>
      </c>
      <c r="J342" s="57">
        <v>464.18</v>
      </c>
      <c r="K342" s="69" t="s">
        <v>62</v>
      </c>
      <c r="L342" s="57">
        <v>60.4</v>
      </c>
    </row>
    <row r="343" spans="1:12" ht="15" x14ac:dyDescent="0.25">
      <c r="A343" s="15"/>
      <c r="B343" s="16"/>
      <c r="C343" s="11"/>
      <c r="D343" s="6"/>
      <c r="E343" s="58"/>
      <c r="F343" s="63"/>
      <c r="G343" s="64"/>
      <c r="H343" s="64"/>
      <c r="I343" s="65"/>
      <c r="J343" s="64"/>
      <c r="K343" s="66"/>
      <c r="L343" s="67"/>
    </row>
    <row r="344" spans="1:12" ht="15" x14ac:dyDescent="0.25">
      <c r="A344" s="15"/>
      <c r="B344" s="16"/>
      <c r="C344" s="11"/>
      <c r="D344" s="7" t="s">
        <v>22</v>
      </c>
      <c r="E344" s="58" t="s">
        <v>65</v>
      </c>
      <c r="F344" s="61">
        <v>200</v>
      </c>
      <c r="G344" s="59">
        <v>1.92</v>
      </c>
      <c r="H344" s="59">
        <v>0.11</v>
      </c>
      <c r="I344" s="60">
        <v>29.85</v>
      </c>
      <c r="J344" s="59">
        <v>128.09</v>
      </c>
      <c r="K344" s="62" t="s">
        <v>66</v>
      </c>
      <c r="L344" s="59">
        <v>13</v>
      </c>
    </row>
    <row r="345" spans="1:12" ht="15" x14ac:dyDescent="0.25">
      <c r="A345" s="15"/>
      <c r="B345" s="16"/>
      <c r="C345" s="11"/>
      <c r="D345" s="7" t="s">
        <v>23</v>
      </c>
      <c r="E345" s="58" t="s">
        <v>47</v>
      </c>
      <c r="F345" s="61">
        <v>40</v>
      </c>
      <c r="G345" s="59">
        <v>3.04</v>
      </c>
      <c r="H345" s="59">
        <v>0.32</v>
      </c>
      <c r="I345" s="60">
        <v>19.68</v>
      </c>
      <c r="J345" s="59">
        <v>98.34</v>
      </c>
      <c r="K345" s="49"/>
      <c r="L345" s="59">
        <v>2.4</v>
      </c>
    </row>
    <row r="346" spans="1:12" ht="15" x14ac:dyDescent="0.25">
      <c r="A346" s="15"/>
      <c r="B346" s="16"/>
      <c r="C346" s="11"/>
      <c r="D346" s="7" t="s">
        <v>24</v>
      </c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58" t="s">
        <v>67</v>
      </c>
      <c r="F347" s="61">
        <v>60</v>
      </c>
      <c r="G347" s="59">
        <v>0.48</v>
      </c>
      <c r="H347" s="59">
        <v>0</v>
      </c>
      <c r="I347" s="60">
        <v>1.02</v>
      </c>
      <c r="J347" s="59">
        <v>6</v>
      </c>
      <c r="K347" s="49"/>
      <c r="L347" s="59">
        <v>9.35</v>
      </c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50">SUM(G342:G348)</f>
        <v>16.55</v>
      </c>
      <c r="H349" s="21">
        <f t="shared" ref="H349" si="251">SUM(H342:H348)</f>
        <v>37.79</v>
      </c>
      <c r="I349" s="21">
        <f t="shared" ref="I349" si="252">SUM(I342:I348)</f>
        <v>71.44</v>
      </c>
      <c r="J349" s="21">
        <f t="shared" ref="J349" si="253">SUM(J342:J348)</f>
        <v>696.61</v>
      </c>
      <c r="K349" s="27"/>
      <c r="L349" s="21">
        <f t="shared" si="219"/>
        <v>85.15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74" t="s">
        <v>4</v>
      </c>
      <c r="D383" s="75"/>
      <c r="E383" s="33"/>
      <c r="F383" s="34">
        <f>F349+F353+F363+F368+F375+F382</f>
        <v>500</v>
      </c>
      <c r="G383" s="34">
        <f t="shared" ref="G383" si="279">G349+G353+G363+G368+G375+G382</f>
        <v>16.55</v>
      </c>
      <c r="H383" s="34">
        <f t="shared" ref="H383" si="280">H349+H353+H363+H368+H375+H382</f>
        <v>37.79</v>
      </c>
      <c r="I383" s="34">
        <f t="shared" ref="I383" si="281">I349+I353+I363+I368+I375+I382</f>
        <v>71.44</v>
      </c>
      <c r="J383" s="34">
        <f t="shared" ref="J383" si="282">J349+J353+J363+J368+J375+J382</f>
        <v>696.61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70" t="s">
        <v>84</v>
      </c>
      <c r="F384" s="56">
        <v>210</v>
      </c>
      <c r="G384" s="57">
        <v>10.15</v>
      </c>
      <c r="H384" s="57">
        <v>8.61</v>
      </c>
      <c r="I384" s="68">
        <v>48.39</v>
      </c>
      <c r="J384" s="57">
        <v>311.63</v>
      </c>
      <c r="K384" s="69" t="s">
        <v>85</v>
      </c>
      <c r="L384" s="57">
        <v>47.8</v>
      </c>
    </row>
    <row r="385" spans="1:12" ht="15" x14ac:dyDescent="0.25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5" x14ac:dyDescent="0.25">
      <c r="A386" s="25"/>
      <c r="B386" s="16"/>
      <c r="C386" s="11"/>
      <c r="D386" s="7" t="s">
        <v>22</v>
      </c>
      <c r="E386" s="58" t="s">
        <v>75</v>
      </c>
      <c r="F386" s="61">
        <v>200</v>
      </c>
      <c r="G386" s="59">
        <v>1.99</v>
      </c>
      <c r="H386" s="59">
        <v>1.7</v>
      </c>
      <c r="I386" s="60">
        <v>18.600000000000001</v>
      </c>
      <c r="J386" s="59">
        <v>102.03</v>
      </c>
      <c r="K386" s="62" t="s">
        <v>46</v>
      </c>
      <c r="L386" s="59">
        <v>12</v>
      </c>
    </row>
    <row r="387" spans="1:12" ht="15" x14ac:dyDescent="0.25">
      <c r="A387" s="25"/>
      <c r="B387" s="16"/>
      <c r="C387" s="11"/>
      <c r="D387" s="7" t="s">
        <v>23</v>
      </c>
      <c r="E387" s="58" t="s">
        <v>47</v>
      </c>
      <c r="F387" s="61">
        <v>40</v>
      </c>
      <c r="G387" s="59">
        <v>3.04</v>
      </c>
      <c r="H387" s="59">
        <v>0.32</v>
      </c>
      <c r="I387" s="60">
        <v>19.68</v>
      </c>
      <c r="J387" s="59">
        <v>98.34</v>
      </c>
      <c r="K387" s="49"/>
      <c r="L387" s="59">
        <v>2.4</v>
      </c>
    </row>
    <row r="388" spans="1:12" ht="15" x14ac:dyDescent="0.25">
      <c r="A388" s="25"/>
      <c r="B388" s="16"/>
      <c r="C388" s="11"/>
      <c r="D388" s="7" t="s">
        <v>24</v>
      </c>
      <c r="E388" s="58"/>
      <c r="F388" s="63"/>
      <c r="G388" s="64"/>
      <c r="H388" s="64"/>
      <c r="I388" s="65"/>
      <c r="J388" s="64"/>
      <c r="K388" s="49"/>
      <c r="L388" s="67"/>
    </row>
    <row r="389" spans="1:12" ht="15" x14ac:dyDescent="0.25">
      <c r="A389" s="25"/>
      <c r="B389" s="16"/>
      <c r="C389" s="11"/>
      <c r="D389" s="6"/>
      <c r="E389" s="47" t="s">
        <v>86</v>
      </c>
      <c r="F389" s="48">
        <v>10</v>
      </c>
      <c r="G389" s="48">
        <v>0.1</v>
      </c>
      <c r="H389" s="48">
        <v>7.26</v>
      </c>
      <c r="I389" s="48">
        <v>0.14000000000000001</v>
      </c>
      <c r="J389" s="48">
        <v>66.22</v>
      </c>
      <c r="K389" s="49"/>
      <c r="L389" s="48">
        <v>15.79</v>
      </c>
    </row>
    <row r="390" spans="1:12" ht="15" x14ac:dyDescent="0.25">
      <c r="A390" s="25"/>
      <c r="B390" s="16"/>
      <c r="C390" s="11"/>
      <c r="D390" s="6"/>
      <c r="E390" s="47" t="s">
        <v>87</v>
      </c>
      <c r="F390" s="48">
        <v>40</v>
      </c>
      <c r="G390" s="48">
        <v>3.33</v>
      </c>
      <c r="H390" s="48">
        <v>4</v>
      </c>
      <c r="I390" s="48">
        <v>30</v>
      </c>
      <c r="J390" s="48">
        <v>166</v>
      </c>
      <c r="K390" s="49"/>
      <c r="L390" s="48">
        <v>7.16</v>
      </c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84">SUM(G384:G390)</f>
        <v>18.61</v>
      </c>
      <c r="H391" s="21">
        <f t="shared" ref="H391" si="285">SUM(H384:H390)</f>
        <v>21.89</v>
      </c>
      <c r="I391" s="21">
        <f t="shared" ref="I391" si="286">SUM(I384:I390)</f>
        <v>116.81000000000002</v>
      </c>
      <c r="J391" s="21">
        <f t="shared" ref="J391" si="287">SUM(J384:J390)</f>
        <v>744.22</v>
      </c>
      <c r="K391" s="27"/>
      <c r="L391" s="21">
        <f t="shared" ref="L391:L433" si="288">SUM(L384:L390)</f>
        <v>85.149999999999991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74" t="s">
        <v>4</v>
      </c>
      <c r="D425" s="75"/>
      <c r="E425" s="33"/>
      <c r="F425" s="34">
        <f>F391+F395+F405+F410+F417+F424</f>
        <v>500</v>
      </c>
      <c r="G425" s="34">
        <f t="shared" ref="G425" si="314">G391+G395+G405+G410+G417+G424</f>
        <v>18.61</v>
      </c>
      <c r="H425" s="34">
        <f t="shared" ref="H425" si="315">H391+H395+H405+H410+H417+H424</f>
        <v>21.89</v>
      </c>
      <c r="I425" s="34">
        <f t="shared" ref="I425" si="316">I391+I395+I405+I410+I417+I424</f>
        <v>116.81000000000002</v>
      </c>
      <c r="J425" s="34">
        <f t="shared" ref="J425" si="317">J391+J395+J405+J410+J417+J424</f>
        <v>744.22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70" t="s">
        <v>88</v>
      </c>
      <c r="F426" s="56">
        <v>100</v>
      </c>
      <c r="G426" s="57">
        <v>12.12</v>
      </c>
      <c r="H426" s="57">
        <v>16.329999999999998</v>
      </c>
      <c r="I426" s="68">
        <v>15.67</v>
      </c>
      <c r="J426" s="57">
        <v>258.14999999999998</v>
      </c>
      <c r="K426" s="69" t="s">
        <v>58</v>
      </c>
      <c r="L426" s="57">
        <v>64.349999999999994</v>
      </c>
    </row>
    <row r="427" spans="1:12" ht="15" x14ac:dyDescent="0.25">
      <c r="A427" s="25"/>
      <c r="B427" s="16"/>
      <c r="C427" s="11"/>
      <c r="D427" s="6"/>
      <c r="E427" s="58" t="s">
        <v>63</v>
      </c>
      <c r="F427" s="63">
        <v>150</v>
      </c>
      <c r="G427" s="64">
        <v>4.63</v>
      </c>
      <c r="H427" s="64">
        <v>5</v>
      </c>
      <c r="I427" s="65">
        <v>20.8</v>
      </c>
      <c r="J427" s="64">
        <v>146.75</v>
      </c>
      <c r="K427" s="66" t="s">
        <v>64</v>
      </c>
      <c r="L427" s="67">
        <v>10.8</v>
      </c>
    </row>
    <row r="428" spans="1:12" ht="15" x14ac:dyDescent="0.25">
      <c r="A428" s="25"/>
      <c r="B428" s="16"/>
      <c r="C428" s="11"/>
      <c r="D428" s="7" t="s">
        <v>22</v>
      </c>
      <c r="E428" s="58" t="s">
        <v>68</v>
      </c>
      <c r="F428" s="61">
        <v>200</v>
      </c>
      <c r="G428" s="59">
        <v>1.1499999999999999</v>
      </c>
      <c r="H428" s="59">
        <v>0</v>
      </c>
      <c r="I428" s="60">
        <v>12.03</v>
      </c>
      <c r="J428" s="59">
        <v>55.4</v>
      </c>
      <c r="K428" s="62" t="s">
        <v>55</v>
      </c>
      <c r="L428" s="59">
        <v>7</v>
      </c>
    </row>
    <row r="429" spans="1:12" ht="15" x14ac:dyDescent="0.25">
      <c r="A429" s="25"/>
      <c r="B429" s="16"/>
      <c r="C429" s="11"/>
      <c r="D429" s="7" t="s">
        <v>23</v>
      </c>
      <c r="E429" s="58" t="s">
        <v>47</v>
      </c>
      <c r="F429" s="61">
        <v>50</v>
      </c>
      <c r="G429" s="59">
        <v>3.8</v>
      </c>
      <c r="H429" s="59">
        <v>0.4</v>
      </c>
      <c r="I429" s="60">
        <v>24.6</v>
      </c>
      <c r="J429" s="59">
        <v>122.93</v>
      </c>
      <c r="K429" s="49"/>
      <c r="L429" s="59">
        <v>3</v>
      </c>
    </row>
    <row r="430" spans="1:12" ht="15" x14ac:dyDescent="0.25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48"/>
    </row>
    <row r="431" spans="1:12" ht="15" x14ac:dyDescent="0.25">
      <c r="A431" s="25"/>
      <c r="B431" s="16"/>
      <c r="C431" s="11"/>
      <c r="D431" s="6"/>
      <c r="E431" s="58"/>
      <c r="F431" s="61"/>
      <c r="G431" s="59"/>
      <c r="H431" s="59"/>
      <c r="I431" s="60"/>
      <c r="J431" s="59"/>
      <c r="K431" s="62"/>
      <c r="L431" s="59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 t="shared" ref="G433" si="319">SUM(G426:G432)</f>
        <v>21.7</v>
      </c>
      <c r="H433" s="21">
        <f t="shared" ref="H433" si="320">SUM(H426:H432)</f>
        <v>21.729999999999997</v>
      </c>
      <c r="I433" s="21">
        <f t="shared" ref="I433" si="321">SUM(I426:I432)</f>
        <v>73.099999999999994</v>
      </c>
      <c r="J433" s="21">
        <f t="shared" ref="J433" si="322">SUM(J426:J432)</f>
        <v>583.23</v>
      </c>
      <c r="K433" s="27"/>
      <c r="L433" s="21">
        <f t="shared" si="288"/>
        <v>85.149999999999991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74" t="s">
        <v>4</v>
      </c>
      <c r="D467" s="75"/>
      <c r="E467" s="33"/>
      <c r="F467" s="34">
        <f>F433+F437+F447+F452+F459+F466</f>
        <v>500</v>
      </c>
      <c r="G467" s="34">
        <f t="shared" ref="G467" si="348">G433+G437+G447+G452+G459+G466</f>
        <v>21.7</v>
      </c>
      <c r="H467" s="34">
        <f t="shared" ref="H467" si="349">H433+H437+H447+H452+H459+H466</f>
        <v>21.729999999999997</v>
      </c>
      <c r="I467" s="34">
        <f t="shared" ref="I467" si="350">I433+I437+I447+I452+I459+I466</f>
        <v>73.099999999999994</v>
      </c>
      <c r="J467" s="34">
        <f t="shared" ref="J467" si="351">J433+J437+J447+J452+J459+J466</f>
        <v>583.23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70" t="s">
        <v>90</v>
      </c>
      <c r="F468" s="56">
        <v>160</v>
      </c>
      <c r="G468" s="57">
        <v>22.68</v>
      </c>
      <c r="H468" s="57">
        <v>8.9</v>
      </c>
      <c r="I468" s="68">
        <v>68.7</v>
      </c>
      <c r="J468" s="57">
        <v>445.76</v>
      </c>
      <c r="K468" s="69" t="s">
        <v>89</v>
      </c>
      <c r="L468" s="57">
        <v>65.400000000000006</v>
      </c>
    </row>
    <row r="469" spans="1:12" ht="15" x14ac:dyDescent="0.25">
      <c r="A469" s="25"/>
      <c r="B469" s="16"/>
      <c r="C469" s="11"/>
      <c r="D469" s="6"/>
      <c r="E469" s="58"/>
      <c r="F469" s="63"/>
      <c r="G469" s="64"/>
      <c r="H469" s="64"/>
      <c r="I469" s="65"/>
      <c r="J469" s="64"/>
      <c r="K469" s="66"/>
      <c r="L469" s="67"/>
    </row>
    <row r="470" spans="1:12" ht="15" x14ac:dyDescent="0.25">
      <c r="A470" s="25"/>
      <c r="B470" s="16"/>
      <c r="C470" s="11"/>
      <c r="D470" s="7" t="s">
        <v>22</v>
      </c>
      <c r="E470" s="58" t="s">
        <v>53</v>
      </c>
      <c r="F470" s="61">
        <v>200</v>
      </c>
      <c r="G470" s="59">
        <v>0</v>
      </c>
      <c r="H470" s="59">
        <v>0</v>
      </c>
      <c r="I470" s="60">
        <v>10</v>
      </c>
      <c r="J470" s="59">
        <v>42</v>
      </c>
      <c r="K470" s="62" t="s">
        <v>54</v>
      </c>
      <c r="L470" s="59">
        <v>2</v>
      </c>
    </row>
    <row r="471" spans="1:12" ht="15" x14ac:dyDescent="0.25">
      <c r="A471" s="25"/>
      <c r="B471" s="16"/>
      <c r="C471" s="11"/>
      <c r="D471" s="7" t="s">
        <v>23</v>
      </c>
      <c r="E471" s="58" t="s">
        <v>47</v>
      </c>
      <c r="F471" s="61">
        <v>40</v>
      </c>
      <c r="G471" s="59">
        <v>3.04</v>
      </c>
      <c r="H471" s="59">
        <v>0.32</v>
      </c>
      <c r="I471" s="60">
        <v>19.68</v>
      </c>
      <c r="J471" s="59">
        <v>98.34</v>
      </c>
      <c r="K471" s="49"/>
      <c r="L471" s="59">
        <v>2.4</v>
      </c>
    </row>
    <row r="472" spans="1:12" ht="15" x14ac:dyDescent="0.25">
      <c r="A472" s="25"/>
      <c r="B472" s="16"/>
      <c r="C472" s="11"/>
      <c r="D472" s="7" t="s">
        <v>24</v>
      </c>
      <c r="E472" s="58"/>
      <c r="F472" s="63"/>
      <c r="G472" s="64"/>
      <c r="H472" s="64"/>
      <c r="I472" s="65"/>
      <c r="J472" s="64"/>
      <c r="K472" s="49"/>
      <c r="L472" s="67"/>
    </row>
    <row r="473" spans="1:12" ht="15" x14ac:dyDescent="0.25">
      <c r="A473" s="25"/>
      <c r="B473" s="16"/>
      <c r="C473" s="11"/>
      <c r="D473" s="6"/>
      <c r="E473" s="47" t="s">
        <v>56</v>
      </c>
      <c r="F473" s="48">
        <v>130</v>
      </c>
      <c r="G473" s="48">
        <v>0.4</v>
      </c>
      <c r="H473" s="48">
        <v>0.4</v>
      </c>
      <c r="I473" s="48">
        <v>9.8000000000000007</v>
      </c>
      <c r="J473" s="48">
        <v>47</v>
      </c>
      <c r="K473" s="49"/>
      <c r="L473" s="48">
        <v>15.35</v>
      </c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530</v>
      </c>
      <c r="G475" s="21">
        <f t="shared" ref="G475" si="353">SUM(G468:G474)</f>
        <v>26.119999999999997</v>
      </c>
      <c r="H475" s="21">
        <f t="shared" ref="H475" si="354">SUM(H468:H474)</f>
        <v>9.620000000000001</v>
      </c>
      <c r="I475" s="21">
        <f t="shared" ref="I475" si="355">SUM(I468:I474)</f>
        <v>108.17999999999999</v>
      </c>
      <c r="J475" s="21">
        <f t="shared" ref="J475" si="356">SUM(J468:J474)</f>
        <v>633.1</v>
      </c>
      <c r="K475" s="27"/>
      <c r="L475" s="21">
        <f t="shared" ref="L475:L517" si="357">SUM(L468:L474)</f>
        <v>85.15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74" t="s">
        <v>4</v>
      </c>
      <c r="D509" s="75"/>
      <c r="E509" s="33"/>
      <c r="F509" s="34">
        <f>F475+F479+F489+F494+F501+F508</f>
        <v>530</v>
      </c>
      <c r="G509" s="34">
        <f t="shared" ref="G509" si="383">G475+G479+G489+G494+G501+G508</f>
        <v>26.119999999999997</v>
      </c>
      <c r="H509" s="34">
        <f t="shared" ref="H509" si="384">H475+H479+H489+H494+H501+H508</f>
        <v>9.620000000000001</v>
      </c>
      <c r="I509" s="34">
        <f t="shared" ref="I509" si="385">I475+I479+I489+I494+I501+I508</f>
        <v>108.17999999999999</v>
      </c>
      <c r="J509" s="34">
        <f t="shared" ref="J509" si="386">J475+J479+J489+J494+J501+J508</f>
        <v>633.1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70"/>
      <c r="F510" s="56"/>
      <c r="G510" s="57"/>
      <c r="H510" s="57"/>
      <c r="I510" s="68"/>
      <c r="J510" s="57"/>
      <c r="K510" s="69"/>
      <c r="L510" s="57"/>
    </row>
    <row r="511" spans="1:12" ht="15" x14ac:dyDescent="0.2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 x14ac:dyDescent="0.25">
      <c r="A512" s="25"/>
      <c r="B512" s="16"/>
      <c r="C512" s="11"/>
      <c r="D512" s="7" t="s">
        <v>22</v>
      </c>
      <c r="E512" s="58"/>
      <c r="F512" s="61"/>
      <c r="G512" s="59"/>
      <c r="H512" s="59"/>
      <c r="I512" s="60"/>
      <c r="J512" s="59"/>
      <c r="K512" s="62"/>
      <c r="L512" s="59"/>
    </row>
    <row r="513" spans="1:12" ht="15" x14ac:dyDescent="0.25">
      <c r="A513" s="25"/>
      <c r="B513" s="16"/>
      <c r="C513" s="11"/>
      <c r="D513" s="7" t="s">
        <v>23</v>
      </c>
      <c r="E513" s="58"/>
      <c r="F513" s="61"/>
      <c r="G513" s="59"/>
      <c r="H513" s="59"/>
      <c r="I513" s="60"/>
      <c r="J513" s="59"/>
      <c r="K513" s="49"/>
      <c r="L513" s="59"/>
    </row>
    <row r="514" spans="1:12" ht="15" x14ac:dyDescent="0.25">
      <c r="A514" s="25"/>
      <c r="B514" s="16"/>
      <c r="C514" s="11"/>
      <c r="D514" s="7" t="s">
        <v>24</v>
      </c>
      <c r="E514" s="58"/>
      <c r="F514" s="63"/>
      <c r="G514" s="64"/>
      <c r="H514" s="64"/>
      <c r="I514" s="65"/>
      <c r="J514" s="64"/>
      <c r="K514" s="49"/>
      <c r="L514" s="67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74" t="s">
        <v>4</v>
      </c>
      <c r="D551" s="75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70"/>
      <c r="F552" s="56"/>
      <c r="G552" s="57"/>
      <c r="H552" s="57"/>
      <c r="I552" s="68"/>
      <c r="J552" s="57"/>
      <c r="K552" s="69"/>
      <c r="L552" s="57"/>
    </row>
    <row r="553" spans="1:12" ht="15" x14ac:dyDescent="0.25">
      <c r="A553" s="25"/>
      <c r="B553" s="16"/>
      <c r="C553" s="11"/>
      <c r="D553" s="6"/>
      <c r="E553" s="58"/>
      <c r="F553" s="63"/>
      <c r="G553" s="64"/>
      <c r="H553" s="64"/>
      <c r="I553" s="65"/>
      <c r="J553" s="64"/>
      <c r="K553" s="66"/>
      <c r="L553" s="67"/>
    </row>
    <row r="554" spans="1:12" ht="15" x14ac:dyDescent="0.25">
      <c r="A554" s="25"/>
      <c r="B554" s="16"/>
      <c r="C554" s="11"/>
      <c r="D554" s="7" t="s">
        <v>22</v>
      </c>
      <c r="E554" s="58"/>
      <c r="F554" s="61"/>
      <c r="G554" s="59"/>
      <c r="H554" s="59"/>
      <c r="I554" s="60"/>
      <c r="J554" s="59"/>
      <c r="K554" s="62"/>
      <c r="L554" s="59"/>
    </row>
    <row r="555" spans="1:12" ht="15" x14ac:dyDescent="0.25">
      <c r="A555" s="25"/>
      <c r="B555" s="16"/>
      <c r="C555" s="11"/>
      <c r="D555" s="7" t="s">
        <v>23</v>
      </c>
      <c r="E555" s="58"/>
      <c r="F555" s="61"/>
      <c r="G555" s="59"/>
      <c r="H555" s="59"/>
      <c r="I555" s="60"/>
      <c r="J555" s="59"/>
      <c r="K555" s="49"/>
      <c r="L555" s="59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58"/>
      <c r="F557" s="61"/>
      <c r="G557" s="59"/>
      <c r="H557" s="59"/>
      <c r="I557" s="60"/>
      <c r="J557" s="59"/>
      <c r="K557" s="62"/>
      <c r="L557" s="59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71" t="s">
        <v>4</v>
      </c>
      <c r="D593" s="72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73" t="s">
        <v>5</v>
      </c>
      <c r="D594" s="73"/>
      <c r="E594" s="73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506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19.822000000000003</v>
      </c>
      <c r="H594" s="42">
        <f t="shared" si="456"/>
        <v>23.256999999999998</v>
      </c>
      <c r="I594" s="42">
        <f t="shared" si="456"/>
        <v>90.771000000000015</v>
      </c>
      <c r="J594" s="42">
        <f t="shared" si="456"/>
        <v>657.61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2022-05-16T14:23:56Z</dcterms:created>
  <dcterms:modified xsi:type="dcterms:W3CDTF">2026-01-28T06:16:22Z</dcterms:modified>
</cp:coreProperties>
</file>