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65CF706A-A054-412C-B0C5-1E166172B901}" xr6:coauthVersionLast="47" xr6:coauthVersionMax="47" xr10:uidLastSave="{00000000-0000-0000-0000-000000000000}"/>
  <bookViews>
    <workbookView xWindow="1080" yWindow="1080" windowWidth="28800" windowHeight="1543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F81" i="1" l="1"/>
  <c r="F100" i="1"/>
  <c r="F119" i="1"/>
  <c r="F138" i="1"/>
  <c r="F157" i="1"/>
  <c r="F176" i="1"/>
  <c r="F195" i="1"/>
  <c r="G24" i="1"/>
  <c r="G43" i="1"/>
  <c r="G196" i="1" s="1"/>
  <c r="G62" i="1"/>
  <c r="G81" i="1"/>
  <c r="G100" i="1"/>
  <c r="G119" i="1"/>
  <c r="G138" i="1"/>
  <c r="G157" i="1"/>
  <c r="G176" i="1"/>
  <c r="G195" i="1"/>
  <c r="H24" i="1"/>
  <c r="H43" i="1"/>
  <c r="H62" i="1"/>
  <c r="H81" i="1"/>
  <c r="H100" i="1"/>
  <c r="H119" i="1"/>
  <c r="H196" i="1" s="1"/>
  <c r="H138" i="1"/>
  <c r="H157" i="1"/>
  <c r="H176" i="1"/>
  <c r="H195" i="1"/>
  <c r="I196" i="1"/>
  <c r="L43" i="1"/>
  <c r="L100" i="1"/>
  <c r="L176" i="1"/>
  <c r="L24" i="1"/>
  <c r="L196" i="1" s="1"/>
  <c r="L81" i="1"/>
  <c r="L138" i="1"/>
  <c r="L195" i="1"/>
  <c r="L62" i="1"/>
  <c r="L119" i="1"/>
  <c r="L157" i="1"/>
  <c r="J196" i="1"/>
  <c r="F196" i="1"/>
</calcChain>
</file>

<file path=xl/sharedStrings.xml><?xml version="1.0" encoding="utf-8"?>
<sst xmlns="http://schemas.openxmlformats.org/spreadsheetml/2006/main" count="260" uniqueCount="88">
  <si>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</si>
  <si>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</si>
  <si>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</si>
  <si>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</si>
  <si>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</si>
  <si>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</si>
  <si>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</si>
  <si>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</si>
  <si>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</si>
  <si>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</si>
  <si>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</si>
  <si>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</si>
  <si>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</si>
  <si>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</si>
  <si>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</si>
  <si>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</si>
  <si>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</si>
  <si>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</si>
  <si>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</si>
  <si>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</si>
  <si>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</si>
  <si>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</si>
  <si>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</si>
  <si>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</si>
  <si>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</si>
  <si>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</si>
  <si>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</si>
  <si>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</si>
  <si>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</si>
  <si>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</si>
  <si>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</si>
  <si>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</si>
  <si>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</si>
  <si>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</si>
  <si>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</si>
  <si>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</si>
  <si>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</si>
  <si>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</si>
  <si>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</si>
  <si>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5 злаков (жидкая) с маслом сливочным</t>
  </si>
  <si>
    <t>182/17</t>
  </si>
  <si>
    <t>Кофейный напиток с молоком</t>
  </si>
  <si>
    <t>414/16</t>
  </si>
  <si>
    <t>Хлеб пшеничный</t>
  </si>
  <si>
    <t>Масло сливочное (порциями)</t>
  </si>
  <si>
    <t>14/17</t>
  </si>
  <si>
    <t>Сыр (порциями)</t>
  </si>
  <si>
    <t>15/17</t>
  </si>
  <si>
    <t>Пряник</t>
  </si>
  <si>
    <t>Голубцы ленивые</t>
  </si>
  <si>
    <t>Пюре картофельное</t>
  </si>
  <si>
    <t>Чай с сахаром</t>
  </si>
  <si>
    <t xml:space="preserve"> ТТК 370</t>
  </si>
  <si>
    <t>312/17</t>
  </si>
  <si>
    <t>411/16</t>
  </si>
  <si>
    <t>Жаркое "Пикантное"</t>
  </si>
  <si>
    <t>Свекла отварная дольками</t>
  </si>
  <si>
    <t>Компот из плодов или ягод сушенных (изюм)</t>
  </si>
  <si>
    <t xml:space="preserve"> ТТК 269</t>
  </si>
  <si>
    <t>54-283/23</t>
  </si>
  <si>
    <t>394/16</t>
  </si>
  <si>
    <t>Яблоко</t>
  </si>
  <si>
    <t>Плов из филе птицы</t>
  </si>
  <si>
    <t>291/17</t>
  </si>
  <si>
    <t>"Чикенболлы" в соусе</t>
  </si>
  <si>
    <t>Макаронные изделия отварные</t>
  </si>
  <si>
    <t>ТТК 298</t>
  </si>
  <si>
    <t>309/17</t>
  </si>
  <si>
    <t>Каша молочная геркулесовая (жидкая) с маслом сливочным</t>
  </si>
  <si>
    <t>Биточки "Чикенфиш"</t>
  </si>
  <si>
    <t>Рис отварной</t>
  </si>
  <si>
    <t>Напиток каркаде с сахаром</t>
  </si>
  <si>
    <t>Печенье</t>
  </si>
  <si>
    <t xml:space="preserve"> ТТК 243</t>
  </si>
  <si>
    <t>304/17</t>
  </si>
  <si>
    <t xml:space="preserve"> ТТК 323</t>
  </si>
  <si>
    <t>Митболы "Ориджинал" с красным соусом</t>
  </si>
  <si>
    <t>ТТК 369</t>
  </si>
  <si>
    <t>Запеканка из творога с джемом</t>
  </si>
  <si>
    <t>Яйцо вареное</t>
  </si>
  <si>
    <t>Компот из смеси сухофруктов</t>
  </si>
  <si>
    <t>223/17</t>
  </si>
  <si>
    <t>Рыба, запеченная в омлете</t>
  </si>
  <si>
    <t>Соус томатный</t>
  </si>
  <si>
    <t>110/06</t>
  </si>
  <si>
    <t>238/06</t>
  </si>
  <si>
    <t xml:space="preserve"> </t>
  </si>
  <si>
    <t>МАОУ "Гимназия №93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</si>
</sst>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4" borderId="4" xfId="0" applyFont="1" applyFill="1" applyBorder="1" applyAlignment="1" applyProtection="1">
      <alignment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/>
      <protection locked="0"/>
    </xf>
    <xf numFmtId="2" fontId="1" fillId="4" borderId="2" xfId="0" applyNumberFormat="1" applyFont="1" applyFill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87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6.81</v>
      </c>
      <c r="H6" s="50">
        <v>10.45</v>
      </c>
      <c r="I6" s="51">
        <v>29.51</v>
      </c>
      <c r="J6" s="50">
        <v>246.6</v>
      </c>
      <c r="K6" s="52" t="s">
        <v>40</v>
      </c>
      <c r="L6" s="53">
        <v>24.77</v>
      </c>
    </row>
    <row r="7" spans="1:12" ht="15" x14ac:dyDescent="0.25">
      <c r="A7" s="23"/>
      <c r="B7" s="15"/>
      <c r="C7" s="11"/>
      <c r="D7" s="6"/>
      <c r="E7" s="52" t="s">
        <v>44</v>
      </c>
      <c r="F7" s="41">
        <v>5</v>
      </c>
      <c r="G7" s="50">
        <v>0.05</v>
      </c>
      <c r="H7" s="50">
        <v>3.63</v>
      </c>
      <c r="I7" s="51">
        <v>7.0000000000000007E-2</v>
      </c>
      <c r="J7" s="50">
        <v>33.11</v>
      </c>
      <c r="K7" s="52" t="s">
        <v>45</v>
      </c>
      <c r="L7" s="41">
        <v>5.63</v>
      </c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0">
        <v>200</v>
      </c>
      <c r="G8" s="50">
        <v>1.99</v>
      </c>
      <c r="H8" s="50">
        <v>1.7</v>
      </c>
      <c r="I8" s="51">
        <v>18.600000000000001</v>
      </c>
      <c r="J8" s="50">
        <v>102.03</v>
      </c>
      <c r="K8" s="52" t="s">
        <v>42</v>
      </c>
      <c r="L8" s="53">
        <v>16.32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50">
        <v>40</v>
      </c>
      <c r="G9" s="50">
        <v>3.04</v>
      </c>
      <c r="H9" s="50">
        <v>0.32</v>
      </c>
      <c r="I9" s="51">
        <v>19.68</v>
      </c>
      <c r="J9" s="50">
        <v>98.34</v>
      </c>
      <c r="K9" s="42"/>
      <c r="L9" s="53">
        <v>3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54" t="s">
        <v>46</v>
      </c>
      <c r="F11" s="41">
        <v>10</v>
      </c>
      <c r="G11" s="41">
        <v>2.6</v>
      </c>
      <c r="H11" s="41">
        <v>2.65</v>
      </c>
      <c r="I11" s="41">
        <v>0.35</v>
      </c>
      <c r="J11" s="41">
        <v>36.24</v>
      </c>
      <c r="K11" s="54" t="s">
        <v>47</v>
      </c>
      <c r="L11" s="41">
        <v>12.35</v>
      </c>
    </row>
    <row r="12" spans="1:12" ht="15" x14ac:dyDescent="0.25">
      <c r="A12" s="23"/>
      <c r="B12" s="15"/>
      <c r="C12" s="11"/>
      <c r="D12" s="6"/>
      <c r="E12" s="49" t="s">
        <v>48</v>
      </c>
      <c r="F12" s="41">
        <v>40</v>
      </c>
      <c r="G12" s="41">
        <v>1.92</v>
      </c>
      <c r="H12" s="41">
        <v>1.1200000000000001</v>
      </c>
      <c r="I12" s="41">
        <v>31.08</v>
      </c>
      <c r="J12" s="41">
        <v>148.68</v>
      </c>
      <c r="K12" s="42"/>
      <c r="L12" s="41">
        <v>10.01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16.41</v>
      </c>
      <c r="H13" s="19">
        <f t="shared" si="0"/>
        <v>19.869999999999997</v>
      </c>
      <c r="I13" s="19">
        <f t="shared" si="0"/>
        <v>99.29</v>
      </c>
      <c r="J13" s="19">
        <f t="shared" si="0"/>
        <v>665</v>
      </c>
      <c r="K13" s="25"/>
      <c r="L13" s="19">
        <f t="shared" ref="L13" si="1">SUM(L6:L12)</f>
        <v>72.08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500</v>
      </c>
      <c r="G24" s="32">
        <f t="shared" ref="G24:J24" si="4">G13+G23</f>
        <v>16.41</v>
      </c>
      <c r="H24" s="32">
        <f t="shared" si="4"/>
        <v>19.869999999999997</v>
      </c>
      <c r="I24" s="32">
        <f t="shared" si="4"/>
        <v>99.29</v>
      </c>
      <c r="J24" s="32">
        <f t="shared" si="4"/>
        <v>665</v>
      </c>
      <c r="K24" s="32"/>
      <c r="L24" s="32">
        <f t="shared" ref="L24" si="5">L13+L23</f>
        <v>72.08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49</v>
      </c>
      <c r="F25" s="56">
        <v>115</v>
      </c>
      <c r="G25" s="56">
        <v>6.32</v>
      </c>
      <c r="H25" s="56">
        <v>8.7899999999999991</v>
      </c>
      <c r="I25" s="57">
        <v>19.37</v>
      </c>
      <c r="J25" s="56">
        <v>187.01</v>
      </c>
      <c r="K25" s="54" t="s">
        <v>52</v>
      </c>
      <c r="L25" s="58">
        <v>36.68</v>
      </c>
    </row>
    <row r="26" spans="1:12" ht="15" x14ac:dyDescent="0.25">
      <c r="A26" s="14"/>
      <c r="B26" s="15"/>
      <c r="C26" s="11"/>
      <c r="D26" s="6"/>
      <c r="E26" s="52" t="s">
        <v>50</v>
      </c>
      <c r="F26" s="50">
        <v>150</v>
      </c>
      <c r="G26" s="50">
        <v>3.26</v>
      </c>
      <c r="H26" s="50">
        <v>7.8</v>
      </c>
      <c r="I26" s="51">
        <v>21.99</v>
      </c>
      <c r="J26" s="50">
        <v>176.3</v>
      </c>
      <c r="K26" s="52" t="s">
        <v>53</v>
      </c>
      <c r="L26" s="53">
        <v>29.82</v>
      </c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0">
        <v>200</v>
      </c>
      <c r="G27" s="50">
        <v>0</v>
      </c>
      <c r="H27" s="50">
        <v>0</v>
      </c>
      <c r="I27" s="51">
        <v>10</v>
      </c>
      <c r="J27" s="50">
        <v>42</v>
      </c>
      <c r="K27" s="52" t="s">
        <v>54</v>
      </c>
      <c r="L27" s="53">
        <v>2.58</v>
      </c>
    </row>
    <row r="28" spans="1:12" ht="15" x14ac:dyDescent="0.25">
      <c r="A28" s="14"/>
      <c r="B28" s="15"/>
      <c r="C28" s="11"/>
      <c r="D28" s="7" t="s">
        <v>23</v>
      </c>
      <c r="E28" s="49" t="s">
        <v>43</v>
      </c>
      <c r="F28" s="50">
        <v>40</v>
      </c>
      <c r="G28" s="50">
        <v>3.04</v>
      </c>
      <c r="H28" s="50">
        <v>0.32</v>
      </c>
      <c r="I28" s="51">
        <v>19.68</v>
      </c>
      <c r="J28" s="50">
        <v>98.34</v>
      </c>
      <c r="K28" s="52"/>
      <c r="L28" s="53">
        <v>3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12.620000000000001</v>
      </c>
      <c r="H32" s="19">
        <f t="shared" ref="H32" si="7">SUM(H25:H31)</f>
        <v>16.91</v>
      </c>
      <c r="I32" s="19">
        <f t="shared" ref="I32" si="8">SUM(I25:I31)</f>
        <v>71.039999999999992</v>
      </c>
      <c r="J32" s="19">
        <f t="shared" ref="J32:L32" si="9">SUM(J25:J31)</f>
        <v>503.65</v>
      </c>
      <c r="K32" s="25"/>
      <c r="L32" s="19">
        <f t="shared" si="9"/>
        <v>72.08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505</v>
      </c>
      <c r="G43" s="32">
        <f t="shared" ref="G43" si="14">G32+G42</f>
        <v>12.620000000000001</v>
      </c>
      <c r="H43" s="32">
        <f t="shared" ref="H43" si="15">H32+H42</f>
        <v>16.91</v>
      </c>
      <c r="I43" s="32">
        <f t="shared" ref="I43" si="16">I32+I42</f>
        <v>71.039999999999992</v>
      </c>
      <c r="J43" s="32">
        <f t="shared" ref="J43:L43" si="17">J32+J42</f>
        <v>503.65</v>
      </c>
      <c r="K43" s="32"/>
      <c r="L43" s="32">
        <f t="shared" si="17"/>
        <v>72.08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55</v>
      </c>
      <c r="F44" s="50">
        <v>200</v>
      </c>
      <c r="G44" s="50">
        <v>14.09</v>
      </c>
      <c r="H44" s="50">
        <v>5.98</v>
      </c>
      <c r="I44" s="50">
        <v>27.56</v>
      </c>
      <c r="J44" s="50">
        <v>229</v>
      </c>
      <c r="K44" s="52" t="s">
        <v>58</v>
      </c>
      <c r="L44" s="59">
        <v>56.24</v>
      </c>
    </row>
    <row r="45" spans="1:12" ht="15" x14ac:dyDescent="0.25">
      <c r="A45" s="23"/>
      <c r="B45" s="15"/>
      <c r="C45" s="11"/>
      <c r="D45" s="6"/>
      <c r="E45" s="54" t="s">
        <v>56</v>
      </c>
      <c r="F45" s="56">
        <v>60</v>
      </c>
      <c r="G45" s="56">
        <v>0.9</v>
      </c>
      <c r="H45" s="56">
        <v>0.06</v>
      </c>
      <c r="I45" s="56">
        <v>5.28</v>
      </c>
      <c r="J45" s="56">
        <v>27</v>
      </c>
      <c r="K45" s="54" t="s">
        <v>59</v>
      </c>
      <c r="L45" s="60">
        <v>7</v>
      </c>
    </row>
    <row r="46" spans="1:12" ht="15" x14ac:dyDescent="0.25">
      <c r="A46" s="23"/>
      <c r="B46" s="15"/>
      <c r="C46" s="11"/>
      <c r="D46" s="7" t="s">
        <v>22</v>
      </c>
      <c r="E46" s="49" t="s">
        <v>57</v>
      </c>
      <c r="F46" s="50">
        <v>200</v>
      </c>
      <c r="G46" s="50">
        <v>1</v>
      </c>
      <c r="H46" s="50">
        <v>0.1</v>
      </c>
      <c r="I46" s="50">
        <v>31</v>
      </c>
      <c r="J46" s="50">
        <v>135</v>
      </c>
      <c r="K46" s="52" t="s">
        <v>60</v>
      </c>
      <c r="L46" s="59">
        <v>5.84</v>
      </c>
    </row>
    <row r="47" spans="1:12" ht="15" x14ac:dyDescent="0.25">
      <c r="A47" s="23"/>
      <c r="B47" s="15"/>
      <c r="C47" s="11"/>
      <c r="D47" s="7" t="s">
        <v>23</v>
      </c>
      <c r="E47" s="49" t="s">
        <v>43</v>
      </c>
      <c r="F47" s="50">
        <v>40</v>
      </c>
      <c r="G47" s="50">
        <v>3.04</v>
      </c>
      <c r="H47" s="50">
        <v>0.32</v>
      </c>
      <c r="I47" s="50">
        <v>19.68</v>
      </c>
      <c r="J47" s="50">
        <v>98.34</v>
      </c>
      <c r="K47" s="52"/>
      <c r="L47" s="59">
        <v>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19.03</v>
      </c>
      <c r="H51" s="19">
        <f t="shared" ref="H51" si="19">SUM(H44:H50)</f>
        <v>6.46</v>
      </c>
      <c r="I51" s="19">
        <f t="shared" ref="I51" si="20">SUM(I44:I50)</f>
        <v>83.52</v>
      </c>
      <c r="J51" s="19">
        <f t="shared" ref="J51:L51" si="21">SUM(J44:J50)</f>
        <v>489.34000000000003</v>
      </c>
      <c r="K51" s="25"/>
      <c r="L51" s="19">
        <f t="shared" si="21"/>
        <v>72.08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500</v>
      </c>
      <c r="G62" s="32">
        <f t="shared" ref="G62" si="26">G51+G61</f>
        <v>19.03</v>
      </c>
      <c r="H62" s="32">
        <f t="shared" ref="H62" si="27">H51+H61</f>
        <v>6.46</v>
      </c>
      <c r="I62" s="32">
        <f t="shared" ref="I62" si="28">I51+I61</f>
        <v>83.52</v>
      </c>
      <c r="J62" s="32">
        <f t="shared" ref="J62:L62" si="29">J51+J61</f>
        <v>489.34000000000003</v>
      </c>
      <c r="K62" s="32"/>
      <c r="L62" s="32">
        <f t="shared" si="29"/>
        <v>72.08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62</v>
      </c>
      <c r="F63" s="39">
        <v>200</v>
      </c>
      <c r="G63" s="39">
        <v>17.73</v>
      </c>
      <c r="H63" s="39">
        <v>17.16</v>
      </c>
      <c r="I63" s="39">
        <v>42.9</v>
      </c>
      <c r="J63" s="39">
        <v>409.09</v>
      </c>
      <c r="K63" s="52" t="s">
        <v>63</v>
      </c>
      <c r="L63" s="39">
        <v>51.71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49" t="s">
        <v>51</v>
      </c>
      <c r="F65" s="50">
        <v>200</v>
      </c>
      <c r="G65" s="50">
        <v>0</v>
      </c>
      <c r="H65" s="50">
        <v>0</v>
      </c>
      <c r="I65" s="50">
        <v>10</v>
      </c>
      <c r="J65" s="50">
        <v>42</v>
      </c>
      <c r="K65" s="52" t="s">
        <v>54</v>
      </c>
      <c r="L65" s="59">
        <v>2.58</v>
      </c>
    </row>
    <row r="66" spans="1:12" ht="15" x14ac:dyDescent="0.25">
      <c r="A66" s="23"/>
      <c r="B66" s="15"/>
      <c r="C66" s="11"/>
      <c r="D66" s="7" t="s">
        <v>23</v>
      </c>
      <c r="E66" s="52" t="s">
        <v>43</v>
      </c>
      <c r="F66" s="50">
        <v>40</v>
      </c>
      <c r="G66" s="50">
        <v>3.04</v>
      </c>
      <c r="H66" s="50">
        <v>0.32</v>
      </c>
      <c r="I66" s="50">
        <v>19.68</v>
      </c>
      <c r="J66" s="50">
        <v>98.34</v>
      </c>
      <c r="K66" s="42"/>
      <c r="L66" s="59">
        <v>3</v>
      </c>
    </row>
    <row r="67" spans="1:12" ht="15" x14ac:dyDescent="0.25">
      <c r="A67" s="23"/>
      <c r="B67" s="15"/>
      <c r="C67" s="11"/>
      <c r="D67" s="7" t="s">
        <v>24</v>
      </c>
      <c r="E67" s="55" t="s">
        <v>61</v>
      </c>
      <c r="F67" s="56">
        <v>100</v>
      </c>
      <c r="G67" s="56">
        <v>0.4</v>
      </c>
      <c r="H67" s="56">
        <v>0</v>
      </c>
      <c r="I67" s="56">
        <v>9.8000000000000007</v>
      </c>
      <c r="J67" s="56">
        <v>42.84</v>
      </c>
      <c r="K67" s="42"/>
      <c r="L67" s="60">
        <v>14.79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21.169999999999998</v>
      </c>
      <c r="H70" s="19">
        <f t="shared" ref="H70" si="31">SUM(H63:H69)</f>
        <v>17.48</v>
      </c>
      <c r="I70" s="19">
        <f t="shared" ref="I70" si="32">SUM(I63:I69)</f>
        <v>82.38</v>
      </c>
      <c r="J70" s="19">
        <f t="shared" ref="J70:L70" si="33">SUM(J63:J69)</f>
        <v>592.27</v>
      </c>
      <c r="K70" s="25"/>
      <c r="L70" s="19">
        <f t="shared" si="33"/>
        <v>72.08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540</v>
      </c>
      <c r="G81" s="32">
        <f t="shared" ref="G81" si="38">G70+G80</f>
        <v>21.169999999999998</v>
      </c>
      <c r="H81" s="32">
        <f t="shared" ref="H81" si="39">H70+H80</f>
        <v>17.48</v>
      </c>
      <c r="I81" s="32">
        <f t="shared" ref="I81" si="40">I70+I80</f>
        <v>82.38</v>
      </c>
      <c r="J81" s="32">
        <f t="shared" ref="J81:L81" si="41">J70+J80</f>
        <v>592.27</v>
      </c>
      <c r="K81" s="32"/>
      <c r="L81" s="32">
        <f t="shared" si="41"/>
        <v>72.08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64</v>
      </c>
      <c r="F82" s="64">
        <v>105</v>
      </c>
      <c r="G82" s="64">
        <v>6.14</v>
      </c>
      <c r="H82" s="64">
        <v>11.91</v>
      </c>
      <c r="I82" s="64">
        <v>10.92</v>
      </c>
      <c r="J82" s="64">
        <v>178.84</v>
      </c>
      <c r="K82" s="63" t="s">
        <v>66</v>
      </c>
      <c r="L82" s="67">
        <v>57.87</v>
      </c>
    </row>
    <row r="83" spans="1:12" ht="15" x14ac:dyDescent="0.25">
      <c r="A83" s="23"/>
      <c r="B83" s="15"/>
      <c r="C83" s="11"/>
      <c r="D83" s="6"/>
      <c r="E83" s="62" t="s">
        <v>65</v>
      </c>
      <c r="F83" s="65">
        <v>150</v>
      </c>
      <c r="G83" s="66">
        <v>5.64</v>
      </c>
      <c r="H83" s="66">
        <v>2.84</v>
      </c>
      <c r="I83" s="66">
        <v>36</v>
      </c>
      <c r="J83" s="66">
        <v>201</v>
      </c>
      <c r="K83" s="62" t="s">
        <v>67</v>
      </c>
      <c r="L83" s="68">
        <v>8.25</v>
      </c>
    </row>
    <row r="84" spans="1:12" ht="15" x14ac:dyDescent="0.25">
      <c r="A84" s="23"/>
      <c r="B84" s="15"/>
      <c r="C84" s="11"/>
      <c r="D84" s="7" t="s">
        <v>22</v>
      </c>
      <c r="E84" s="62" t="s">
        <v>51</v>
      </c>
      <c r="F84" s="66">
        <v>200</v>
      </c>
      <c r="G84" s="66">
        <v>0</v>
      </c>
      <c r="H84" s="66">
        <v>0</v>
      </c>
      <c r="I84" s="66">
        <v>10</v>
      </c>
      <c r="J84" s="66">
        <v>42</v>
      </c>
      <c r="K84" s="62" t="s">
        <v>54</v>
      </c>
      <c r="L84" s="68">
        <v>2.58</v>
      </c>
    </row>
    <row r="85" spans="1:12" ht="15" x14ac:dyDescent="0.25">
      <c r="A85" s="23"/>
      <c r="B85" s="15"/>
      <c r="C85" s="11"/>
      <c r="D85" s="7" t="s">
        <v>23</v>
      </c>
      <c r="E85" s="62" t="s">
        <v>43</v>
      </c>
      <c r="F85" s="66">
        <v>45</v>
      </c>
      <c r="G85" s="66">
        <v>3.42</v>
      </c>
      <c r="H85" s="66">
        <v>0.36</v>
      </c>
      <c r="I85" s="66">
        <v>22.14</v>
      </c>
      <c r="J85" s="66">
        <v>110.59</v>
      </c>
      <c r="K85" s="62"/>
      <c r="L85" s="68">
        <v>3.38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</v>
      </c>
      <c r="H89" s="19">
        <f t="shared" ref="H89" si="43">SUM(H82:H88)</f>
        <v>15.11</v>
      </c>
      <c r="I89" s="19">
        <f t="shared" ref="I89" si="44">SUM(I82:I88)</f>
        <v>79.06</v>
      </c>
      <c r="J89" s="19">
        <f t="shared" ref="J89:L89" si="45">SUM(J82:J88)</f>
        <v>532.43000000000006</v>
      </c>
      <c r="K89" s="25"/>
      <c r="L89" s="19">
        <f t="shared" si="45"/>
        <v>72.08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500</v>
      </c>
      <c r="G100" s="32">
        <f t="shared" ref="G100" si="50">G89+G99</f>
        <v>15.2</v>
      </c>
      <c r="H100" s="32">
        <f t="shared" ref="H100" si="51">H89+H99</f>
        <v>15.11</v>
      </c>
      <c r="I100" s="32">
        <f t="shared" ref="I100" si="52">I89+I99</f>
        <v>79.06</v>
      </c>
      <c r="J100" s="32">
        <f t="shared" ref="J100:L100" si="53">J89+J99</f>
        <v>532.43000000000006</v>
      </c>
      <c r="K100" s="32"/>
      <c r="L100" s="32">
        <f t="shared" si="53"/>
        <v>72.08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68</v>
      </c>
      <c r="F101" s="39">
        <v>203</v>
      </c>
      <c r="G101" s="50">
        <v>8.1999999999999993</v>
      </c>
      <c r="H101" s="50">
        <v>10.199999999999999</v>
      </c>
      <c r="I101" s="51">
        <v>50.02</v>
      </c>
      <c r="J101" s="39">
        <v>336.32</v>
      </c>
      <c r="K101" s="52" t="s">
        <v>40</v>
      </c>
      <c r="L101" s="39">
        <v>36.92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52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51</v>
      </c>
      <c r="F103" s="50">
        <v>200</v>
      </c>
      <c r="G103" s="50">
        <v>0</v>
      </c>
      <c r="H103" s="50">
        <v>0</v>
      </c>
      <c r="I103" s="51">
        <v>10</v>
      </c>
      <c r="J103" s="50">
        <v>42</v>
      </c>
      <c r="K103" s="42" t="s">
        <v>54</v>
      </c>
      <c r="L103" s="59">
        <v>2.58</v>
      </c>
    </row>
    <row r="104" spans="1:12" ht="15" x14ac:dyDescent="0.25">
      <c r="A104" s="23"/>
      <c r="B104" s="15"/>
      <c r="C104" s="11"/>
      <c r="D104" s="7" t="s">
        <v>23</v>
      </c>
      <c r="E104" s="52" t="s">
        <v>43</v>
      </c>
      <c r="F104" s="50">
        <v>40</v>
      </c>
      <c r="G104" s="50">
        <v>3.04</v>
      </c>
      <c r="H104" s="50">
        <v>0.32</v>
      </c>
      <c r="I104" s="51">
        <v>19.68</v>
      </c>
      <c r="J104" s="50">
        <v>98.34</v>
      </c>
      <c r="K104" s="42"/>
      <c r="L104" s="59">
        <v>3</v>
      </c>
    </row>
    <row r="105" spans="1:12" ht="15" x14ac:dyDescent="0.25">
      <c r="A105" s="23"/>
      <c r="B105" s="15"/>
      <c r="C105" s="11"/>
      <c r="D105" s="7" t="s">
        <v>24</v>
      </c>
      <c r="E105" s="54" t="s">
        <v>61</v>
      </c>
      <c r="F105" s="56">
        <v>100</v>
      </c>
      <c r="G105" s="56">
        <v>0.4</v>
      </c>
      <c r="H105" s="56">
        <v>0</v>
      </c>
      <c r="I105" s="57">
        <v>9.8000000000000007</v>
      </c>
      <c r="J105" s="56">
        <v>42.84</v>
      </c>
      <c r="K105" s="42"/>
      <c r="L105" s="58">
        <v>29.58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</v>
      </c>
      <c r="G108" s="19">
        <f t="shared" ref="G108:J108" si="54">SUM(G101:G107)</f>
        <v>11.639999999999999</v>
      </c>
      <c r="H108" s="19">
        <f t="shared" si="54"/>
        <v>10.52</v>
      </c>
      <c r="I108" s="19">
        <f t="shared" si="54"/>
        <v>89.5</v>
      </c>
      <c r="J108" s="19">
        <f t="shared" si="54"/>
        <v>519.5</v>
      </c>
      <c r="K108" s="25"/>
      <c r="L108" s="19">
        <f t="shared" ref="L108" si="55">SUM(L101:L107)</f>
        <v>72.08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543</v>
      </c>
      <c r="G119" s="32">
        <f t="shared" ref="G119" si="58">G108+G118</f>
        <v>11.639999999999999</v>
      </c>
      <c r="H119" s="32">
        <f t="shared" ref="H119" si="59">H108+H118</f>
        <v>10.52</v>
      </c>
      <c r="I119" s="32">
        <f t="shared" ref="I119" si="60">I108+I118</f>
        <v>89.5</v>
      </c>
      <c r="J119" s="32">
        <f t="shared" ref="J119:L119" si="61">J108+J118</f>
        <v>519.5</v>
      </c>
      <c r="K119" s="32"/>
      <c r="L119" s="32">
        <f t="shared" si="61"/>
        <v>72.08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69</v>
      </c>
      <c r="F120" s="70">
        <v>90</v>
      </c>
      <c r="G120" s="70">
        <v>11.81</v>
      </c>
      <c r="H120" s="70">
        <v>8.11</v>
      </c>
      <c r="I120" s="71">
        <v>4.87</v>
      </c>
      <c r="J120" s="70">
        <v>143.05000000000001</v>
      </c>
      <c r="K120" s="69" t="s">
        <v>73</v>
      </c>
      <c r="L120" s="72">
        <v>45.84</v>
      </c>
    </row>
    <row r="121" spans="1:12" ht="15" x14ac:dyDescent="0.25">
      <c r="A121" s="14"/>
      <c r="B121" s="15"/>
      <c r="C121" s="11"/>
      <c r="D121" s="6"/>
      <c r="E121" s="52" t="s">
        <v>70</v>
      </c>
      <c r="F121" s="50">
        <v>150</v>
      </c>
      <c r="G121" s="50">
        <v>3.81</v>
      </c>
      <c r="H121" s="50">
        <v>2.72</v>
      </c>
      <c r="I121" s="51">
        <v>40</v>
      </c>
      <c r="J121" s="50">
        <v>208.48</v>
      </c>
      <c r="K121" s="52" t="s">
        <v>74</v>
      </c>
      <c r="L121" s="73">
        <v>15.11</v>
      </c>
    </row>
    <row r="122" spans="1:12" ht="15" x14ac:dyDescent="0.25">
      <c r="A122" s="14"/>
      <c r="B122" s="15"/>
      <c r="C122" s="11"/>
      <c r="D122" s="7" t="s">
        <v>22</v>
      </c>
      <c r="E122" s="52" t="s">
        <v>71</v>
      </c>
      <c r="F122" s="50">
        <v>200</v>
      </c>
      <c r="G122" s="50">
        <v>0.01</v>
      </c>
      <c r="H122" s="50"/>
      <c r="I122" s="51">
        <v>15.62</v>
      </c>
      <c r="J122" s="50">
        <v>65.650000000000006</v>
      </c>
      <c r="K122" s="52" t="s">
        <v>75</v>
      </c>
      <c r="L122" s="59">
        <v>4.42</v>
      </c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50">
        <v>40</v>
      </c>
      <c r="G123" s="50">
        <v>3.04</v>
      </c>
      <c r="H123" s="50">
        <v>0.32</v>
      </c>
      <c r="I123" s="51">
        <v>19.68</v>
      </c>
      <c r="J123" s="50">
        <v>98.34</v>
      </c>
      <c r="K123" s="42"/>
      <c r="L123" s="59">
        <v>3</v>
      </c>
    </row>
    <row r="124" spans="1:12" ht="15" x14ac:dyDescent="0.25">
      <c r="A124" s="14"/>
      <c r="B124" s="15"/>
      <c r="C124" s="11"/>
      <c r="D124" s="7" t="s">
        <v>24</v>
      </c>
      <c r="E124" s="52"/>
      <c r="F124" s="50"/>
      <c r="G124" s="50"/>
      <c r="H124" s="50"/>
      <c r="I124" s="51"/>
      <c r="J124" s="50"/>
      <c r="K124" s="42"/>
      <c r="L124" s="59"/>
    </row>
    <row r="125" spans="1:12" ht="15" x14ac:dyDescent="0.25">
      <c r="A125" s="14"/>
      <c r="B125" s="15"/>
      <c r="C125" s="11"/>
      <c r="D125" s="6"/>
      <c r="E125" s="52" t="s">
        <v>72</v>
      </c>
      <c r="F125" s="50">
        <v>20</v>
      </c>
      <c r="G125" s="50">
        <v>1.5</v>
      </c>
      <c r="H125" s="50">
        <v>2.36</v>
      </c>
      <c r="I125" s="51">
        <v>14.98</v>
      </c>
      <c r="J125" s="50">
        <v>91</v>
      </c>
      <c r="K125" s="42"/>
      <c r="L125" s="59">
        <v>3.71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20.170000000000002</v>
      </c>
      <c r="H127" s="19">
        <f t="shared" si="62"/>
        <v>13.51</v>
      </c>
      <c r="I127" s="19">
        <f t="shared" si="62"/>
        <v>95.149999999999991</v>
      </c>
      <c r="J127" s="19">
        <f t="shared" si="62"/>
        <v>606.52</v>
      </c>
      <c r="K127" s="25"/>
      <c r="L127" s="19">
        <f t="shared" ref="L127" si="63">SUM(L120:L126)</f>
        <v>72.08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500</v>
      </c>
      <c r="G138" s="32">
        <f t="shared" ref="G138" si="66">G127+G137</f>
        <v>20.170000000000002</v>
      </c>
      <c r="H138" s="32">
        <f t="shared" ref="H138" si="67">H127+H137</f>
        <v>13.51</v>
      </c>
      <c r="I138" s="32">
        <f t="shared" ref="I138" si="68">I127+I137</f>
        <v>95.149999999999991</v>
      </c>
      <c r="J138" s="32">
        <f t="shared" ref="J138:L138" si="69">J127+J137</f>
        <v>606.52</v>
      </c>
      <c r="K138" s="32"/>
      <c r="L138" s="32">
        <f t="shared" si="69"/>
        <v>72.08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76</v>
      </c>
      <c r="F139" s="56">
        <v>110</v>
      </c>
      <c r="G139" s="56">
        <v>9.08</v>
      </c>
      <c r="H139" s="56">
        <v>11.2</v>
      </c>
      <c r="I139" s="57">
        <v>5.8</v>
      </c>
      <c r="J139" s="56">
        <v>163.30000000000001</v>
      </c>
      <c r="K139" s="54" t="s">
        <v>77</v>
      </c>
      <c r="L139" s="58">
        <v>58.25</v>
      </c>
    </row>
    <row r="140" spans="1:12" ht="15" x14ac:dyDescent="0.25">
      <c r="A140" s="23"/>
      <c r="B140" s="15"/>
      <c r="C140" s="11"/>
      <c r="D140" s="6"/>
      <c r="E140" s="52" t="s">
        <v>65</v>
      </c>
      <c r="F140" s="74">
        <v>150</v>
      </c>
      <c r="G140" s="50">
        <v>5.64</v>
      </c>
      <c r="H140" s="50">
        <v>2.84</v>
      </c>
      <c r="I140" s="51">
        <v>36</v>
      </c>
      <c r="J140" s="50">
        <v>201</v>
      </c>
      <c r="K140" s="52" t="s">
        <v>67</v>
      </c>
      <c r="L140" s="59">
        <v>8.25</v>
      </c>
    </row>
    <row r="141" spans="1:12" ht="15" x14ac:dyDescent="0.25">
      <c r="A141" s="23"/>
      <c r="B141" s="15"/>
      <c r="C141" s="11"/>
      <c r="D141" s="7" t="s">
        <v>22</v>
      </c>
      <c r="E141" s="52" t="s">
        <v>51</v>
      </c>
      <c r="F141" s="50">
        <v>200</v>
      </c>
      <c r="G141" s="50">
        <v>0</v>
      </c>
      <c r="H141" s="50">
        <v>0</v>
      </c>
      <c r="I141" s="51">
        <v>10</v>
      </c>
      <c r="J141" s="50">
        <v>42</v>
      </c>
      <c r="K141" s="52" t="s">
        <v>54</v>
      </c>
      <c r="L141" s="59">
        <v>2.58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50">
        <v>40</v>
      </c>
      <c r="G142" s="50">
        <v>3.04</v>
      </c>
      <c r="H142" s="50">
        <v>0.32</v>
      </c>
      <c r="I142" s="51">
        <v>19.68</v>
      </c>
      <c r="J142" s="50">
        <v>98.34</v>
      </c>
      <c r="K142" s="42"/>
      <c r="L142" s="59">
        <v>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17.759999999999998</v>
      </c>
      <c r="H146" s="19">
        <f t="shared" si="70"/>
        <v>14.36</v>
      </c>
      <c r="I146" s="19">
        <f t="shared" si="70"/>
        <v>71.47999999999999</v>
      </c>
      <c r="J146" s="19">
        <f t="shared" si="70"/>
        <v>504.64</v>
      </c>
      <c r="K146" s="25"/>
      <c r="L146" s="19">
        <f t="shared" ref="L146" si="71">SUM(L139:L145)</f>
        <v>72.08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500</v>
      </c>
      <c r="G157" s="32">
        <f t="shared" ref="G157" si="74">G146+G156</f>
        <v>17.759999999999998</v>
      </c>
      <c r="H157" s="32">
        <f t="shared" ref="H157" si="75">H146+H156</f>
        <v>14.36</v>
      </c>
      <c r="I157" s="32">
        <f t="shared" ref="I157" si="76">I146+I156</f>
        <v>71.47999999999999</v>
      </c>
      <c r="J157" s="32">
        <f t="shared" ref="J157:L157" si="77">J146+J156</f>
        <v>504.64</v>
      </c>
      <c r="K157" s="32"/>
      <c r="L157" s="32">
        <f t="shared" si="77"/>
        <v>72.08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5" t="s">
        <v>78</v>
      </c>
      <c r="F158" s="70">
        <v>120</v>
      </c>
      <c r="G158" s="70">
        <v>18.98</v>
      </c>
      <c r="H158" s="70">
        <v>7.07</v>
      </c>
      <c r="I158" s="71">
        <v>31.77</v>
      </c>
      <c r="J158" s="70">
        <v>276.77999999999997</v>
      </c>
      <c r="K158" s="69" t="s">
        <v>81</v>
      </c>
      <c r="L158" s="76">
        <v>37.909999999999997</v>
      </c>
    </row>
    <row r="159" spans="1:12" ht="15" x14ac:dyDescent="0.25">
      <c r="A159" s="23"/>
      <c r="B159" s="15"/>
      <c r="C159" s="11"/>
      <c r="D159" s="6"/>
      <c r="E159" s="55" t="s">
        <v>79</v>
      </c>
      <c r="F159" s="56">
        <v>40</v>
      </c>
      <c r="G159" s="56">
        <v>5.08</v>
      </c>
      <c r="H159" s="56">
        <v>4.5999999999999996</v>
      </c>
      <c r="I159" s="57">
        <v>0.28000000000000003</v>
      </c>
      <c r="J159" s="56">
        <v>63.91</v>
      </c>
      <c r="K159" s="54"/>
      <c r="L159" s="58">
        <v>10</v>
      </c>
    </row>
    <row r="160" spans="1:12" ht="15" x14ac:dyDescent="0.25">
      <c r="A160" s="23"/>
      <c r="B160" s="15"/>
      <c r="C160" s="11"/>
      <c r="D160" s="7" t="s">
        <v>22</v>
      </c>
      <c r="E160" s="49" t="s">
        <v>80</v>
      </c>
      <c r="F160" s="50">
        <v>200</v>
      </c>
      <c r="G160" s="50">
        <v>1.1499999999999999</v>
      </c>
      <c r="H160" s="50"/>
      <c r="I160" s="51">
        <v>12.03</v>
      </c>
      <c r="J160" s="50">
        <v>55.4</v>
      </c>
      <c r="K160" s="52" t="s">
        <v>60</v>
      </c>
      <c r="L160" s="59">
        <v>6.38</v>
      </c>
    </row>
    <row r="161" spans="1:12" ht="15" x14ac:dyDescent="0.25">
      <c r="A161" s="23"/>
      <c r="B161" s="15"/>
      <c r="C161" s="11"/>
      <c r="D161" s="7" t="s">
        <v>23</v>
      </c>
      <c r="E161" s="52" t="s">
        <v>43</v>
      </c>
      <c r="F161" s="50">
        <v>40</v>
      </c>
      <c r="G161" s="50">
        <v>3.04</v>
      </c>
      <c r="H161" s="50">
        <v>0.32</v>
      </c>
      <c r="I161" s="51">
        <v>19.68</v>
      </c>
      <c r="J161" s="50">
        <v>98.34</v>
      </c>
      <c r="K161" s="52"/>
      <c r="L161" s="59">
        <v>3</v>
      </c>
    </row>
    <row r="162" spans="1:12" ht="15" x14ac:dyDescent="0.25">
      <c r="A162" s="23"/>
      <c r="B162" s="15"/>
      <c r="C162" s="11"/>
      <c r="D162" s="7" t="s">
        <v>24</v>
      </c>
      <c r="E162" s="52" t="s">
        <v>61</v>
      </c>
      <c r="F162" s="50">
        <v>100</v>
      </c>
      <c r="G162" s="50">
        <v>0.4</v>
      </c>
      <c r="H162" s="50">
        <v>0</v>
      </c>
      <c r="I162" s="51">
        <v>9.8000000000000007</v>
      </c>
      <c r="J162" s="50">
        <v>42.84</v>
      </c>
      <c r="K162" s="42"/>
      <c r="L162" s="59">
        <v>14.79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28.65</v>
      </c>
      <c r="H165" s="19">
        <f t="shared" si="78"/>
        <v>11.99</v>
      </c>
      <c r="I165" s="19">
        <f t="shared" si="78"/>
        <v>73.56</v>
      </c>
      <c r="J165" s="19">
        <f t="shared" si="78"/>
        <v>537.27</v>
      </c>
      <c r="K165" s="25"/>
      <c r="L165" s="19">
        <f t="shared" ref="L165" si="79">SUM(L158:L164)</f>
        <v>72.08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500</v>
      </c>
      <c r="G176" s="32">
        <f t="shared" ref="G176" si="82">G165+G175</f>
        <v>28.65</v>
      </c>
      <c r="H176" s="32">
        <f t="shared" ref="H176" si="83">H165+H175</f>
        <v>11.99</v>
      </c>
      <c r="I176" s="32">
        <f t="shared" ref="I176" si="84">I165+I175</f>
        <v>73.56</v>
      </c>
      <c r="J176" s="32">
        <f t="shared" ref="J176:L176" si="85">J165+J175</f>
        <v>537.27</v>
      </c>
      <c r="K176" s="32"/>
      <c r="L176" s="32">
        <f t="shared" si="85"/>
        <v>72.08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82</v>
      </c>
      <c r="F177" s="56">
        <v>100</v>
      </c>
      <c r="G177" s="56">
        <v>17.829999999999998</v>
      </c>
      <c r="H177" s="56">
        <v>7.99</v>
      </c>
      <c r="I177" s="57">
        <v>4.25</v>
      </c>
      <c r="J177" s="56">
        <v>165</v>
      </c>
      <c r="K177" s="54" t="s">
        <v>84</v>
      </c>
      <c r="L177" s="58">
        <v>49.51</v>
      </c>
    </row>
    <row r="178" spans="1:12" ht="15" x14ac:dyDescent="0.25">
      <c r="A178" s="23"/>
      <c r="B178" s="15"/>
      <c r="C178" s="11"/>
      <c r="D178" s="6"/>
      <c r="E178" s="52" t="s">
        <v>70</v>
      </c>
      <c r="F178" s="50">
        <v>150</v>
      </c>
      <c r="G178" s="50">
        <v>3.81</v>
      </c>
      <c r="H178" s="50">
        <v>2.72</v>
      </c>
      <c r="I178" s="51">
        <v>40</v>
      </c>
      <c r="J178" s="50">
        <v>208.48</v>
      </c>
      <c r="K178" s="52" t="s">
        <v>74</v>
      </c>
      <c r="L178" s="59">
        <v>15.11</v>
      </c>
    </row>
    <row r="179" spans="1:12" ht="15" x14ac:dyDescent="0.25">
      <c r="A179" s="23"/>
      <c r="B179" s="15"/>
      <c r="C179" s="11"/>
      <c r="D179" s="7" t="s">
        <v>22</v>
      </c>
      <c r="E179" s="52" t="s">
        <v>51</v>
      </c>
      <c r="F179" s="50">
        <v>200</v>
      </c>
      <c r="G179" s="50">
        <v>0</v>
      </c>
      <c r="H179" s="50">
        <v>0</v>
      </c>
      <c r="I179" s="51">
        <v>10</v>
      </c>
      <c r="J179" s="50">
        <v>42</v>
      </c>
      <c r="K179" s="52" t="s">
        <v>54</v>
      </c>
      <c r="L179" s="59">
        <v>2.58</v>
      </c>
    </row>
    <row r="180" spans="1:12" ht="15" x14ac:dyDescent="0.25">
      <c r="A180" s="23"/>
      <c r="B180" s="15"/>
      <c r="C180" s="11"/>
      <c r="D180" s="7" t="s">
        <v>23</v>
      </c>
      <c r="E180" s="52" t="s">
        <v>43</v>
      </c>
      <c r="F180" s="50">
        <v>40</v>
      </c>
      <c r="G180" s="50">
        <v>3.04</v>
      </c>
      <c r="H180" s="50">
        <v>0.32</v>
      </c>
      <c r="I180" s="51">
        <v>19.68</v>
      </c>
      <c r="J180" s="50">
        <v>98.34</v>
      </c>
      <c r="K180" s="52"/>
      <c r="L180" s="59">
        <v>3</v>
      </c>
    </row>
    <row r="181" spans="1:12" ht="15" x14ac:dyDescent="0.25">
      <c r="A181" s="23"/>
      <c r="B181" s="15"/>
      <c r="C181" s="11"/>
      <c r="D181" s="7" t="s">
        <v>24</v>
      </c>
      <c r="E181" s="77"/>
      <c r="F181" s="79"/>
      <c r="G181" s="79"/>
      <c r="H181" s="79"/>
      <c r="I181" s="81"/>
      <c r="J181" s="79"/>
      <c r="K181" s="78"/>
      <c r="L181" s="80" t="s">
        <v>86</v>
      </c>
    </row>
    <row r="182" spans="1:12" ht="15" x14ac:dyDescent="0.25">
      <c r="A182" s="23"/>
      <c r="B182" s="15"/>
      <c r="C182" s="11"/>
      <c r="D182" s="6"/>
      <c r="E182" s="52" t="s">
        <v>83</v>
      </c>
      <c r="F182" s="50">
        <v>20</v>
      </c>
      <c r="G182" s="50">
        <v>0.18</v>
      </c>
      <c r="H182" s="50">
        <v>2.0099999999999998</v>
      </c>
      <c r="I182" s="51">
        <v>0.89</v>
      </c>
      <c r="J182" s="50">
        <v>23</v>
      </c>
      <c r="K182" s="52" t="s">
        <v>85</v>
      </c>
      <c r="L182" s="59">
        <v>1.88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24.859999999999996</v>
      </c>
      <c r="H184" s="19">
        <f t="shared" si="86"/>
        <v>13.040000000000001</v>
      </c>
      <c r="I184" s="19">
        <f t="shared" si="86"/>
        <v>74.820000000000007</v>
      </c>
      <c r="J184" s="19">
        <f t="shared" si="86"/>
        <v>536.82000000000005</v>
      </c>
      <c r="K184" s="25"/>
      <c r="L184" s="19">
        <f t="shared" ref="L184" si="87">SUM(L177:L183)</f>
        <v>72.08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510</v>
      </c>
      <c r="G195" s="32">
        <f t="shared" ref="G195" si="90">G184+G194</f>
        <v>24.859999999999996</v>
      </c>
      <c r="H195" s="32">
        <f t="shared" ref="H195" si="91">H184+H194</f>
        <v>13.040000000000001</v>
      </c>
      <c r="I195" s="32">
        <f t="shared" ref="I195" si="92">I184+I194</f>
        <v>74.820000000000007</v>
      </c>
      <c r="J195" s="32">
        <f t="shared" ref="J195:L195" si="93">J184+J194</f>
        <v>536.82000000000005</v>
      </c>
      <c r="K195" s="32"/>
      <c r="L195" s="32">
        <f t="shared" si="93"/>
        <v>72.08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509.8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18.750999999999998</v>
      </c>
      <c r="H196" s="34">
        <f t="shared" si="94"/>
        <v>13.925000000000001</v>
      </c>
      <c r="I196" s="34">
        <f t="shared" si="94"/>
        <v>81.98</v>
      </c>
      <c r="J196" s="34">
        <f t="shared" si="94"/>
        <v>548.74400000000003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72.080000000000013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2023-11-09T09:09:45Z</dcterms:modified>
</cp:coreProperties>
</file>